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 firstSheet="4" activeTab="5"/>
  </bookViews>
  <sheets>
    <sheet name="1、税额计算表" sheetId="1" r:id="rId1"/>
    <sheet name="2、月纳税表" sheetId="2" r:id="rId2"/>
    <sheet name="3、电费计算" sheetId="4" r:id="rId3"/>
    <sheet name="4、成绩等级表" sheetId="3" r:id="rId4"/>
    <sheet name="5、奖金分配" sheetId="5" r:id="rId5"/>
    <sheet name="6、成绩统计表" sheetId="11" r:id="rId6"/>
    <sheet name="7、比赛评分表" sheetId="6" r:id="rId7"/>
    <sheet name="8、产量统计表" sheetId="7" r:id="rId8"/>
    <sheet name="9、成绩表" sheetId="8" r:id="rId9"/>
    <sheet name="10、库存一览表" sheetId="9" r:id="rId10"/>
    <sheet name="11、销售统计表" sheetId="10" r:id="rId11"/>
  </sheets>
  <calcPr calcId="145621"/>
</workbook>
</file>

<file path=xl/calcChain.xml><?xml version="1.0" encoding="utf-8"?>
<calcChain xmlns="http://schemas.openxmlformats.org/spreadsheetml/2006/main">
  <c r="F4" i="11" l="1"/>
  <c r="F5" i="11"/>
  <c r="F6" i="11"/>
  <c r="F7" i="11"/>
  <c r="F8" i="11"/>
  <c r="F9" i="11"/>
  <c r="F10" i="11"/>
  <c r="F11" i="11"/>
  <c r="F12" i="11"/>
  <c r="F3" i="11"/>
  <c r="E9" i="5" l="1"/>
  <c r="D9" i="5"/>
  <c r="C9" i="5"/>
  <c r="B9" i="5"/>
  <c r="F8" i="5"/>
  <c r="F7" i="5"/>
  <c r="F6" i="5"/>
  <c r="F5" i="5"/>
  <c r="F4" i="5"/>
  <c r="F9" i="5" l="1"/>
</calcChain>
</file>

<file path=xl/sharedStrings.xml><?xml version="1.0" encoding="utf-8"?>
<sst xmlns="http://schemas.openxmlformats.org/spreadsheetml/2006/main" count="276" uniqueCount="241">
  <si>
    <t>商品名</t>
  </si>
  <si>
    <t>单价（元）</t>
  </si>
  <si>
    <t>年销售量（张）</t>
  </si>
  <si>
    <t>年销售额（万元）</t>
  </si>
  <si>
    <t>税 额（万元）</t>
  </si>
  <si>
    <t>WIN学习光盘</t>
  </si>
  <si>
    <t>计算机文化课件</t>
  </si>
  <si>
    <t>流行歌曲光盘</t>
  </si>
  <si>
    <t>电影光盘</t>
  </si>
  <si>
    <t>注：税率</t>
  </si>
  <si>
    <t>年销售额和税额计算表</t>
    <phoneticPr fontId="3" type="noConversion"/>
  </si>
  <si>
    <t>要求：</t>
    <phoneticPr fontId="3" type="noConversion"/>
  </si>
  <si>
    <t>1、利用公式计算每种商品的年销售额和税额，结果保留两位小数。</t>
    <phoneticPr fontId="3" type="noConversion"/>
  </si>
  <si>
    <t>2、改变税率为0.13，在不改变公式的情况下重新计算商品的税额。</t>
    <phoneticPr fontId="3" type="noConversion"/>
  </si>
  <si>
    <t>免税工资</t>
  </si>
  <si>
    <t>税率</t>
  </si>
  <si>
    <t>虚构公司月纳税表（二月）</t>
    <phoneticPr fontId="3" type="noConversion"/>
  </si>
  <si>
    <t>姓名</t>
  </si>
  <si>
    <t>基本工资</t>
  </si>
  <si>
    <t>职务工资</t>
  </si>
  <si>
    <t>补贴</t>
  </si>
  <si>
    <t>奖金</t>
  </si>
  <si>
    <t>税款</t>
  </si>
  <si>
    <t>王质纹</t>
  </si>
  <si>
    <t>孟    京</t>
  </si>
  <si>
    <t>廖一梅</t>
  </si>
  <si>
    <t>马    兰</t>
  </si>
  <si>
    <t>税款计算方法：</t>
    <phoneticPr fontId="3" type="noConversion"/>
  </si>
  <si>
    <t>员工的工资＝基本工资＋职务工资＋补贴＋奖金</t>
    <phoneticPr fontId="3" type="noConversion"/>
  </si>
  <si>
    <t>员工税款＝（工资－免税工资）×税率</t>
    <phoneticPr fontId="3" type="noConversion"/>
  </si>
  <si>
    <t>要求：</t>
    <phoneticPr fontId="3" type="noConversion"/>
  </si>
  <si>
    <t>1、根据税款计算方法，利用公式计算每位员工的税款，结果设为货币格式，保留两位小数。</t>
    <phoneticPr fontId="3" type="noConversion"/>
  </si>
  <si>
    <t>2、改变免税工资为1200，税率为0.05，在不改变公式的情况下重新计算员工的税款。</t>
    <phoneticPr fontId="3" type="noConversion"/>
  </si>
  <si>
    <t>IF函数</t>
  </si>
  <si>
    <t xml:space="preserve"> IF函数是一个逻辑函数，</t>
  </si>
  <si>
    <t>格式：IF（逻辑式,参数1,参数2）</t>
  </si>
  <si>
    <t>功能：若逻辑式为真，返回参数1，否则返回参数2</t>
  </si>
  <si>
    <t>学生成绩等级表</t>
    <phoneticPr fontId="3" type="noConversion"/>
  </si>
  <si>
    <t>学 号</t>
  </si>
  <si>
    <t>姓 名</t>
  </si>
  <si>
    <t>平时</t>
  </si>
  <si>
    <t>期考</t>
  </si>
  <si>
    <t>期评</t>
    <phoneticPr fontId="3" type="noConversion"/>
  </si>
  <si>
    <t>等级</t>
    <phoneticPr fontId="3" type="noConversion"/>
  </si>
  <si>
    <t>14050301542</t>
  </si>
  <si>
    <t>贺骏</t>
  </si>
  <si>
    <t>14050721580</t>
  </si>
  <si>
    <t>陈思颖</t>
  </si>
  <si>
    <t>14050925086</t>
  </si>
  <si>
    <t>田昕</t>
  </si>
  <si>
    <t>14052202395</t>
  </si>
  <si>
    <t>马连恋</t>
  </si>
  <si>
    <t>14052202403</t>
  </si>
  <si>
    <t>魏峥</t>
  </si>
  <si>
    <t>14053000546</t>
  </si>
  <si>
    <t>李海靓</t>
  </si>
  <si>
    <t>14053000547</t>
  </si>
  <si>
    <t>刘香姣</t>
  </si>
  <si>
    <t>14053000548</t>
  </si>
  <si>
    <t>刘馀根</t>
  </si>
  <si>
    <t>14053000549</t>
  </si>
  <si>
    <t>王蓓</t>
  </si>
  <si>
    <t>14053001519</t>
  </si>
  <si>
    <t>陈霞</t>
  </si>
  <si>
    <t>14053001520</t>
  </si>
  <si>
    <t>丁文龙</t>
  </si>
  <si>
    <t>14053001521</t>
  </si>
  <si>
    <t>黄煜明</t>
  </si>
  <si>
    <t>14053001522</t>
  </si>
  <si>
    <t>霍意</t>
  </si>
  <si>
    <t>14053001523</t>
  </si>
  <si>
    <t>刘智慧</t>
  </si>
  <si>
    <t>14053001524</t>
  </si>
  <si>
    <t>罗益</t>
  </si>
  <si>
    <t>14053001525</t>
  </si>
  <si>
    <t>欧雷武</t>
  </si>
  <si>
    <t>14053001526</t>
  </si>
  <si>
    <t>潘晖俊</t>
  </si>
  <si>
    <t>14053001527</t>
  </si>
  <si>
    <t>彭敬雄</t>
  </si>
  <si>
    <t>平时成绩比例</t>
    <phoneticPr fontId="3" type="noConversion"/>
  </si>
  <si>
    <t>期评成绩＝平时成绩×平时成绩百分比＋期考成绩×（1－平时成绩百分比）</t>
    <phoneticPr fontId="3" type="noConversion"/>
  </si>
  <si>
    <t>等级评定标准：期评成绩&gt;=90为优，90&gt;期评成绩&gt;=80为良，80&gt;期评成绩&gt;=60为中，期评成绩&lt;60为差</t>
    <phoneticPr fontId="3" type="noConversion"/>
  </si>
  <si>
    <t>要求：</t>
    <phoneticPr fontId="3" type="noConversion"/>
  </si>
  <si>
    <t>1、根据平时成绩比例计算期评成绩，结果不保留小数。</t>
    <phoneticPr fontId="3" type="noConversion"/>
  </si>
  <si>
    <t>2、根据等级评定标准，利用公式计算每位学生的等级。</t>
    <phoneticPr fontId="3" type="noConversion"/>
  </si>
  <si>
    <t>3、将平时成绩比例改为40％，不修改公式自动计算期评成绩和等级。</t>
    <phoneticPr fontId="3" type="noConversion"/>
  </si>
  <si>
    <t>用户名</t>
  </si>
  <si>
    <t>用电量</t>
  </si>
  <si>
    <t>应交电费</t>
    <phoneticPr fontId="3" type="noConversion"/>
  </si>
  <si>
    <t>张明</t>
  </si>
  <si>
    <t>李小朋</t>
  </si>
  <si>
    <t>王文</t>
  </si>
  <si>
    <t>陈源</t>
  </si>
  <si>
    <t>电费计算标准：当每月用电不超过50度时, 每度0.72元; 超过50度时, 超出部分每度1.20元</t>
    <phoneticPr fontId="3" type="noConversion"/>
  </si>
  <si>
    <t>根据电费计算标准，利用公式计算每位用户的应交电费，结果保留两位小数。</t>
    <phoneticPr fontId="3" type="noConversion"/>
  </si>
  <si>
    <t xml:space="preserve"> 虚构药品公司员工年终奖金分配方案</t>
    <phoneticPr fontId="3" type="noConversion"/>
  </si>
  <si>
    <t>单位：</t>
  </si>
  <si>
    <t>（万元）</t>
  </si>
  <si>
    <t>一季度</t>
  </si>
  <si>
    <t>二季度</t>
  </si>
  <si>
    <t>三季度</t>
  </si>
  <si>
    <t>四季度</t>
  </si>
  <si>
    <t>全年</t>
  </si>
  <si>
    <t>王一民</t>
  </si>
  <si>
    <t>韩巧丽</t>
  </si>
  <si>
    <t>瞿金</t>
  </si>
  <si>
    <t>冯俊</t>
  </si>
  <si>
    <t>张明明</t>
  </si>
  <si>
    <t>总计：</t>
  </si>
  <si>
    <t>奖金发放方案：</t>
    <phoneticPr fontId="3" type="noConversion"/>
  </si>
  <si>
    <r>
      <t>销售量不足80万时，奖金按销售量的</t>
    </r>
    <r>
      <rPr>
        <sz val="11"/>
        <color theme="1"/>
        <rFont val="宋体"/>
        <family val="2"/>
        <scheme val="minor"/>
      </rPr>
      <t>2</t>
    </r>
    <r>
      <rPr>
        <sz val="12"/>
        <rFont val="宋体"/>
        <family val="3"/>
        <charset val="134"/>
      </rPr>
      <t>‰计算；</t>
    </r>
    <phoneticPr fontId="3" type="noConversion"/>
  </si>
  <si>
    <t>销售量超过80万，不足120万时，超过部分奖金按销售量的5‰计算；</t>
    <phoneticPr fontId="3" type="noConversion"/>
  </si>
  <si>
    <t>销售量超过120万时，超过部分奖金按销售量的1％计算。</t>
    <phoneticPr fontId="3" type="noConversion"/>
  </si>
  <si>
    <t>根据奖金发放方案，利用公式计算每位员工的奖金，结果保留三位小数。</t>
    <phoneticPr fontId="3" type="noConversion"/>
  </si>
  <si>
    <t>比赛评分表</t>
    <phoneticPr fontId="3" type="noConversion"/>
  </si>
  <si>
    <t>编号</t>
  </si>
  <si>
    <t>选手</t>
  </si>
  <si>
    <t>评委1</t>
  </si>
  <si>
    <t>评委2</t>
  </si>
  <si>
    <t>评委3</t>
  </si>
  <si>
    <t>评委4</t>
  </si>
  <si>
    <t>评委5</t>
  </si>
  <si>
    <t>最后得分</t>
  </si>
  <si>
    <t>杨丽</t>
  </si>
  <si>
    <t>李文</t>
  </si>
  <si>
    <t>张辉</t>
  </si>
  <si>
    <t>钟小山</t>
  </si>
  <si>
    <t>李晓飞</t>
  </si>
  <si>
    <t>萧劲</t>
  </si>
  <si>
    <t>最后得分计算标准：去掉一个最高分，去掉一个最低分，其余评委取平均分</t>
    <phoneticPr fontId="3" type="noConversion"/>
  </si>
  <si>
    <t>要求：</t>
    <phoneticPr fontId="3" type="noConversion"/>
  </si>
  <si>
    <t>1、根据得分计算标准，利用公式计算每位选手的最后得分，结果保留两位小数。</t>
    <phoneticPr fontId="3" type="noConversion"/>
  </si>
  <si>
    <t>2006年XX产品产量统计表</t>
    <phoneticPr fontId="3" type="noConversion"/>
  </si>
  <si>
    <t>第一季度</t>
  </si>
  <si>
    <t>第二季度</t>
  </si>
  <si>
    <t>第三季度</t>
  </si>
  <si>
    <t>第四季度</t>
  </si>
  <si>
    <t>总计</t>
  </si>
  <si>
    <t>季平均</t>
  </si>
  <si>
    <t>产品1</t>
  </si>
  <si>
    <t>产品2</t>
  </si>
  <si>
    <t>产品3</t>
  </si>
  <si>
    <t>产品4</t>
  </si>
  <si>
    <t>产品5</t>
  </si>
  <si>
    <t>产品6</t>
  </si>
  <si>
    <t>产品7</t>
  </si>
  <si>
    <t>合计</t>
  </si>
  <si>
    <t>学生成绩表</t>
    <phoneticPr fontId="3" type="noConversion"/>
  </si>
  <si>
    <t>姓名</t>
    <phoneticPr fontId="3" type="noConversion"/>
  </si>
  <si>
    <t>单位</t>
    <phoneticPr fontId="3" type="noConversion"/>
  </si>
  <si>
    <t>性别</t>
    <phoneticPr fontId="3" type="noConversion"/>
  </si>
  <si>
    <t>数学</t>
    <phoneticPr fontId="3" type="noConversion"/>
  </si>
  <si>
    <t>英语</t>
    <phoneticPr fontId="3" type="noConversion"/>
  </si>
  <si>
    <t>计算机</t>
    <phoneticPr fontId="3" type="noConversion"/>
  </si>
  <si>
    <t>总分</t>
    <phoneticPr fontId="3" type="noConversion"/>
  </si>
  <si>
    <t>刘铁</t>
    <phoneticPr fontId="3" type="noConversion"/>
  </si>
  <si>
    <t>电子系</t>
    <phoneticPr fontId="3" type="noConversion"/>
  </si>
  <si>
    <t>男</t>
    <phoneticPr fontId="3" type="noConversion"/>
  </si>
  <si>
    <t>孙刚</t>
    <phoneticPr fontId="3" type="noConversion"/>
  </si>
  <si>
    <t>管理系</t>
    <phoneticPr fontId="3" type="noConversion"/>
  </si>
  <si>
    <t>男</t>
    <phoneticPr fontId="3" type="noConversion"/>
  </si>
  <si>
    <t>陈凤</t>
    <phoneticPr fontId="3" type="noConversion"/>
  </si>
  <si>
    <t>经济系</t>
    <phoneticPr fontId="3" type="noConversion"/>
  </si>
  <si>
    <t>女</t>
    <phoneticPr fontId="3" type="noConversion"/>
  </si>
  <si>
    <t>沈阳</t>
    <phoneticPr fontId="3" type="noConversion"/>
  </si>
  <si>
    <t>电子系</t>
    <phoneticPr fontId="3" type="noConversion"/>
  </si>
  <si>
    <t>秦强</t>
    <phoneticPr fontId="3" type="noConversion"/>
  </si>
  <si>
    <t>陆斌</t>
    <phoneticPr fontId="3" type="noConversion"/>
  </si>
  <si>
    <t>邹蕾</t>
    <phoneticPr fontId="3" type="noConversion"/>
  </si>
  <si>
    <t xml:space="preserve">经济系 </t>
    <phoneticPr fontId="3" type="noConversion"/>
  </si>
  <si>
    <t>彭佩</t>
    <phoneticPr fontId="3" type="noConversion"/>
  </si>
  <si>
    <t>史均</t>
    <phoneticPr fontId="3" type="noConversion"/>
  </si>
  <si>
    <t>各科平均分</t>
    <phoneticPr fontId="3" type="noConversion"/>
  </si>
  <si>
    <t>1、利用公式计算每位学生的总分和平均分，其中平均分保留一位小数。</t>
    <phoneticPr fontId="3" type="noConversion"/>
  </si>
  <si>
    <t>家用电器库存一览表</t>
    <phoneticPr fontId="3" type="noConversion"/>
  </si>
  <si>
    <t>剩余库存</t>
    <phoneticPr fontId="3" type="noConversion"/>
  </si>
  <si>
    <t>一季度</t>
    <phoneticPr fontId="3" type="noConversion"/>
  </si>
  <si>
    <t>二季度</t>
    <phoneticPr fontId="3" type="noConversion"/>
  </si>
  <si>
    <t>三季度</t>
    <phoneticPr fontId="3" type="noConversion"/>
  </si>
  <si>
    <t>四季度</t>
    <phoneticPr fontId="3" type="noConversion"/>
  </si>
  <si>
    <t>入库</t>
    <phoneticPr fontId="3" type="noConversion"/>
  </si>
  <si>
    <t>销量</t>
    <phoneticPr fontId="3" type="noConversion"/>
  </si>
  <si>
    <t>库存</t>
    <phoneticPr fontId="3" type="noConversion"/>
  </si>
  <si>
    <t>冰箱</t>
    <phoneticPr fontId="3" type="noConversion"/>
  </si>
  <si>
    <t>彩电</t>
    <phoneticPr fontId="3" type="noConversion"/>
  </si>
  <si>
    <t>洗衣机</t>
    <phoneticPr fontId="3" type="noConversion"/>
  </si>
  <si>
    <t>空调</t>
    <phoneticPr fontId="3" type="noConversion"/>
  </si>
  <si>
    <t>微波炉</t>
    <phoneticPr fontId="3" type="noConversion"/>
  </si>
  <si>
    <t>消毒柜</t>
    <phoneticPr fontId="3" type="noConversion"/>
  </si>
  <si>
    <t>VCD</t>
    <phoneticPr fontId="3" type="noConversion"/>
  </si>
  <si>
    <t>要求：</t>
    <phoneticPr fontId="3" type="noConversion"/>
  </si>
  <si>
    <t>1、利用公式计算每个季度的电器库存量。</t>
    <phoneticPr fontId="3" type="noConversion"/>
  </si>
  <si>
    <t>虚构公司全年软件销售统计表</t>
    <phoneticPr fontId="3" type="noConversion"/>
  </si>
  <si>
    <t>单位：</t>
    <phoneticPr fontId="3" type="noConversion"/>
  </si>
  <si>
    <t>万元</t>
    <phoneticPr fontId="3" type="noConversion"/>
  </si>
  <si>
    <t>季度一</t>
    <phoneticPr fontId="3" type="noConversion"/>
  </si>
  <si>
    <t>季度二</t>
    <phoneticPr fontId="3" type="noConversion"/>
  </si>
  <si>
    <t>季度三</t>
    <phoneticPr fontId="3" type="noConversion"/>
  </si>
  <si>
    <t>季度四</t>
    <phoneticPr fontId="3" type="noConversion"/>
  </si>
  <si>
    <t>总计</t>
    <phoneticPr fontId="3" type="noConversion"/>
  </si>
  <si>
    <t>上海</t>
    <phoneticPr fontId="3" type="noConversion"/>
  </si>
  <si>
    <t>北京</t>
    <phoneticPr fontId="3" type="noConversion"/>
  </si>
  <si>
    <t>深圳</t>
    <phoneticPr fontId="3" type="noConversion"/>
  </si>
  <si>
    <t>福州</t>
    <phoneticPr fontId="3" type="noConversion"/>
  </si>
  <si>
    <t>1、利用公式计算表格中的总计，格式设为货币格式，保留两位小数</t>
    <phoneticPr fontId="3" type="noConversion"/>
  </si>
  <si>
    <t>2、根据数据区域A3:F7绘制三维簇状柱形图</t>
    <phoneticPr fontId="3" type="noConversion"/>
  </si>
  <si>
    <t>3、根据数据区域A4:A7,F4:F7绘制三维饼图</t>
    <phoneticPr fontId="3" type="noConversion"/>
  </si>
  <si>
    <t>4、根据数据区域A3:E3,A8:E8绘制数据点折线图</t>
    <phoneticPr fontId="3" type="noConversion"/>
  </si>
  <si>
    <t>1、利用公式计算每种产品的产量总计和季平均产量；季平均保留1位小数，计算每季度的所有产品产量合计。</t>
    <phoneticPr fontId="3" type="noConversion"/>
  </si>
  <si>
    <t>5、三个图表都插入到此工作表中</t>
    <phoneticPr fontId="2" type="noConversion"/>
  </si>
  <si>
    <t>2、根据每位选手的最后得分，绘制簇状柱形图(选取“选手”和“最后得分”两列)。</t>
    <phoneticPr fontId="3" type="noConversion"/>
  </si>
  <si>
    <t>2、根据每季度的每种产品产量，绘制三维簇状条形图（选取A2:E9区域）。</t>
    <phoneticPr fontId="3" type="noConversion"/>
  </si>
  <si>
    <t>2、根据各科成绩产生一个簇状柱形图（选取A2:A11,D2:F11区域），并嵌入到此工作表中。</t>
    <phoneticPr fontId="3" type="noConversion"/>
  </si>
  <si>
    <t>2、根据各季度的库存量生成一个数据点折线图，并嵌入到此工作表中，其中每条折线为电器在四个季度的库存变化走向。</t>
    <phoneticPr fontId="3" type="noConversion"/>
  </si>
  <si>
    <t>某学校学生成绩表</t>
    <phoneticPr fontId="3" type="noConversion"/>
  </si>
  <si>
    <t>学号</t>
    <phoneticPr fontId="3" type="noConversion"/>
  </si>
  <si>
    <t>组别</t>
    <phoneticPr fontId="3" type="noConversion"/>
  </si>
  <si>
    <t>数学</t>
    <phoneticPr fontId="3" type="noConversion"/>
  </si>
  <si>
    <t>语文</t>
    <phoneticPr fontId="3" type="noConversion"/>
  </si>
  <si>
    <t>英语</t>
    <phoneticPr fontId="3" type="noConversion"/>
  </si>
  <si>
    <t>平均成绩</t>
    <phoneticPr fontId="3" type="noConversion"/>
  </si>
  <si>
    <t>一组人数</t>
    <phoneticPr fontId="3" type="noConversion"/>
  </si>
  <si>
    <t>A1</t>
    <phoneticPr fontId="3" type="noConversion"/>
  </si>
  <si>
    <t>一组</t>
    <phoneticPr fontId="3" type="noConversion"/>
  </si>
  <si>
    <t>A2</t>
  </si>
  <si>
    <t>一组英语平均成绩</t>
    <phoneticPr fontId="3" type="noConversion"/>
  </si>
  <si>
    <t>A3</t>
  </si>
  <si>
    <t>A4</t>
  </si>
  <si>
    <t>二组</t>
    <phoneticPr fontId="3" type="noConversion"/>
  </si>
  <si>
    <t>A5</t>
  </si>
  <si>
    <t>A6</t>
  </si>
  <si>
    <t>A7</t>
  </si>
  <si>
    <t>A8</t>
  </si>
  <si>
    <t>A9</t>
  </si>
  <si>
    <t>A10</t>
  </si>
  <si>
    <r>
      <rPr>
        <b/>
        <sz val="12"/>
        <color rgb="FF0000FF"/>
        <rFont val="宋体"/>
        <family val="2"/>
      </rPr>
      <t>要求：</t>
    </r>
    <phoneticPr fontId="2" type="noConversion"/>
  </si>
  <si>
    <t>排名</t>
    <phoneticPr fontId="2" type="noConversion"/>
  </si>
  <si>
    <r>
      <t>1</t>
    </r>
    <r>
      <rPr>
        <b/>
        <sz val="12"/>
        <color rgb="FF0000FF"/>
        <rFont val="宋体"/>
        <family val="3"/>
        <charset val="134"/>
      </rPr>
      <t>、按平均成绩的降序次序计算“排名”列（利用</t>
    </r>
    <r>
      <rPr>
        <b/>
        <sz val="12"/>
        <color rgb="FF0000FF"/>
        <rFont val="Times New Roman"/>
        <family val="1"/>
      </rPr>
      <t>RANK</t>
    </r>
    <r>
      <rPr>
        <b/>
        <sz val="12"/>
        <color rgb="FF0000FF"/>
        <rFont val="宋体"/>
        <family val="3"/>
        <charset val="134"/>
      </rPr>
      <t>函数）。</t>
    </r>
    <phoneticPr fontId="2" type="noConversion"/>
  </si>
  <si>
    <t>3、计算第一组学生英语平均成绩（置H5单元格内，利用AVERAGEIF函数）。</t>
    <phoneticPr fontId="2" type="noConversion"/>
  </si>
  <si>
    <t>2、计算第一组学生人数（置H3单元格内，利用COUNTIF函数）。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</si>
</sst>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¥&quot;#,##0.00;&quot;¥&quot;\-#,##0.00"/>
    <numFmt numFmtId="176" formatCode="&quot;¥&quot;#,##0.00"/>
    <numFmt numFmtId="177" formatCode="0.00_ "/>
  </numFmts>
  <fonts count="18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黑体"/>
      <family val="3"/>
      <charset val="134"/>
    </font>
    <font>
      <sz val="20"/>
      <name val="宋体"/>
      <family val="3"/>
      <charset val="134"/>
    </font>
    <font>
      <sz val="12"/>
      <name val="Times New Roman"/>
      <family val="1"/>
    </font>
    <font>
      <sz val="14"/>
      <name val="隶书"/>
      <family val="3"/>
      <charset val="134"/>
    </font>
    <font>
      <sz val="14"/>
      <name val="宋体"/>
      <family val="3"/>
      <charset val="134"/>
    </font>
    <font>
      <sz val="14"/>
      <color indexed="9"/>
      <name val="隶书"/>
      <family val="3"/>
      <charset val="134"/>
    </font>
    <font>
      <sz val="14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0000FF"/>
      <name val="宋体"/>
      <family val="2"/>
    </font>
    <font>
      <b/>
      <sz val="12"/>
      <color rgb="FF0000FF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2"/>
      <color rgb="FF0000FF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  <fill>
      <patternFill patternType="solid">
        <fgColor indexed="9"/>
        <bgColor indexed="2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0" xfId="1" applyNumberFormat="1"/>
    <xf numFmtId="0" fontId="4" fillId="0" borderId="0" xfId="1" applyFont="1"/>
    <xf numFmtId="0" fontId="5" fillId="0" borderId="0" xfId="1" applyFont="1"/>
    <xf numFmtId="176" fontId="1" fillId="0" borderId="0" xfId="1" applyNumberForma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0" fontId="1" fillId="0" borderId="0" xfId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9" xfId="0" applyNumberFormat="1" applyBorder="1" applyAlignment="1">
      <alignment vertical="center"/>
    </xf>
    <xf numFmtId="0" fontId="1" fillId="0" borderId="10" xfId="1" applyBorder="1"/>
    <xf numFmtId="0" fontId="1" fillId="0" borderId="16" xfId="1" applyBorder="1"/>
    <xf numFmtId="0" fontId="1" fillId="0" borderId="0" xfId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1" fillId="0" borderId="24" xfId="1" applyBorder="1"/>
    <xf numFmtId="0" fontId="1" fillId="0" borderId="25" xfId="1" applyBorder="1"/>
    <xf numFmtId="0" fontId="8" fillId="0" borderId="26" xfId="1" applyFont="1" applyBorder="1"/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" fillId="0" borderId="30" xfId="1" applyBorder="1"/>
    <xf numFmtId="0" fontId="10" fillId="0" borderId="0" xfId="1" applyFont="1"/>
    <xf numFmtId="0" fontId="9" fillId="0" borderId="0" xfId="1" applyFont="1" applyAlignment="1">
      <alignment horizontal="right"/>
    </xf>
    <xf numFmtId="0" fontId="9" fillId="0" borderId="0" xfId="1" applyFont="1"/>
    <xf numFmtId="0" fontId="11" fillId="3" borderId="0" xfId="1" applyFont="1" applyFill="1" applyBorder="1" applyAlignment="1"/>
    <xf numFmtId="0" fontId="11" fillId="3" borderId="0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left"/>
    </xf>
    <xf numFmtId="7" fontId="12" fillId="4" borderId="0" xfId="1" applyNumberFormat="1" applyFont="1" applyFill="1" applyBorder="1" applyAlignment="1"/>
    <xf numFmtId="0" fontId="12" fillId="4" borderId="0" xfId="1" applyNumberFormat="1" applyFont="1" applyFill="1" applyBorder="1" applyAlignment="1"/>
    <xf numFmtId="0" fontId="9" fillId="5" borderId="0" xfId="1" applyFont="1" applyFill="1" applyBorder="1" applyAlignment="1">
      <alignment horizontal="left"/>
    </xf>
    <xf numFmtId="7" fontId="12" fillId="5" borderId="0" xfId="1" applyNumberFormat="1" applyFont="1" applyFill="1" applyBorder="1" applyAlignment="1"/>
    <xf numFmtId="0" fontId="12" fillId="5" borderId="0" xfId="1" applyNumberFormat="1" applyFont="1" applyFill="1" applyBorder="1" applyAlignment="1"/>
    <xf numFmtId="7" fontId="9" fillId="2" borderId="31" xfId="1" applyNumberFormat="1" applyFont="1" applyFill="1" applyBorder="1" applyAlignment="1"/>
    <xf numFmtId="0" fontId="12" fillId="2" borderId="31" xfId="1" applyNumberFormat="1" applyFont="1" applyFill="1" applyBorder="1" applyAlignment="1"/>
    <xf numFmtId="0" fontId="4" fillId="0" borderId="0" xfId="1" applyFont="1" applyFill="1"/>
    <xf numFmtId="0" fontId="8" fillId="0" borderId="0" xfId="0" applyFont="1"/>
    <xf numFmtId="177" fontId="0" fillId="0" borderId="0" xfId="0" applyNumberForma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/>
    </xf>
    <xf numFmtId="0" fontId="1" fillId="0" borderId="0" xfId="1" applyAlignme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/>
    </xf>
    <xf numFmtId="0" fontId="5" fillId="0" borderId="11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2" xfId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NumberFormat="1"/>
    <xf numFmtId="0" fontId="15" fillId="0" borderId="0" xfId="0" applyNumberFormat="1" applyFont="1"/>
  </cellXfs>
  <cellStyles count="2">
    <cellStyle name="常规" xfId="0" builtinId="0"/>
    <cellStyle name="常规_公式与图表练习" xfId="1"/>
  </cellStyles>
  <dxfs count="1">
    <dxf>
      <font>
        <b/>
        <i/>
        <condense val="0"/>
        <extend val="0"/>
        <color indexed="10"/>
      </font>
      <fill>
        <patternFill>
          <bgColor indexed="22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G10" sqref="G10"/>
    </sheetView>
  </sheetViews>
  <sheetFormatPr defaultRowHeight="13.5"/>
  <cols>
    <col min="1" max="1" width="15.25" customWidth="1"/>
    <col min="2" max="2" width="10.625" customWidth="1"/>
    <col min="3" max="3" width="14.375" customWidth="1"/>
    <col min="4" max="4" width="15.875" customWidth="1"/>
    <col min="5" max="5" width="12.625" customWidth="1"/>
  </cols>
  <sheetData>
    <row r="1" spans="1:5" ht="14.25">
      <c r="A1" s="4" t="s">
        <v>10</v>
      </c>
      <c r="B1" s="1"/>
      <c r="C1" s="1"/>
      <c r="D1" s="1"/>
      <c r="E1" s="1"/>
    </row>
    <row r="2" spans="1:5" ht="14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4.25">
      <c r="A3" s="1" t="s">
        <v>5</v>
      </c>
      <c r="B3" s="2">
        <v>38.5</v>
      </c>
      <c r="C3" s="1">
        <v>2880</v>
      </c>
      <c r="D3" s="2"/>
      <c r="E3" s="2"/>
    </row>
    <row r="4" spans="1:5" ht="14.25">
      <c r="A4" s="1" t="s">
        <v>6</v>
      </c>
      <c r="B4" s="2">
        <v>49</v>
      </c>
      <c r="C4" s="1">
        <v>3400</v>
      </c>
      <c r="D4" s="2"/>
      <c r="E4" s="2"/>
    </row>
    <row r="5" spans="1:5" ht="14.25">
      <c r="A5" s="1" t="s">
        <v>7</v>
      </c>
      <c r="B5" s="2">
        <v>45</v>
      </c>
      <c r="C5" s="1">
        <v>4200</v>
      </c>
      <c r="D5" s="2"/>
      <c r="E5" s="2"/>
    </row>
    <row r="6" spans="1:5" ht="14.25">
      <c r="A6" s="1" t="s">
        <v>8</v>
      </c>
      <c r="B6" s="2">
        <v>38</v>
      </c>
      <c r="C6" s="1">
        <v>3500</v>
      </c>
      <c r="D6" s="2"/>
      <c r="E6" s="2"/>
    </row>
    <row r="7" spans="1:5" ht="14.25">
      <c r="A7" s="1"/>
      <c r="B7" s="1"/>
      <c r="C7" s="1"/>
      <c r="D7" s="1"/>
      <c r="E7" s="1"/>
    </row>
    <row r="8" spans="1:5" ht="14.25">
      <c r="A8" s="1" t="s">
        <v>9</v>
      </c>
      <c r="B8" s="1">
        <v>0.17</v>
      </c>
      <c r="C8" s="1"/>
      <c r="D8" s="1"/>
      <c r="E8" s="1"/>
    </row>
    <row r="9" spans="1:5" ht="14.25">
      <c r="A9" s="1"/>
      <c r="B9" s="1"/>
      <c r="C9" s="1"/>
      <c r="D9" s="1"/>
      <c r="E9" s="1"/>
    </row>
    <row r="10" spans="1:5" ht="14.25">
      <c r="A10" s="1"/>
      <c r="B10" s="1"/>
      <c r="C10" s="1"/>
      <c r="D10" s="1"/>
      <c r="E10" s="1"/>
    </row>
    <row r="11" spans="1:5" ht="14.25">
      <c r="A11" s="1"/>
      <c r="B11" s="1"/>
      <c r="C11" s="1"/>
      <c r="D11" s="1"/>
      <c r="E11" s="1"/>
    </row>
    <row r="12" spans="1:5" ht="14.25">
      <c r="A12" s="3" t="s">
        <v>11</v>
      </c>
      <c r="B12" s="1"/>
      <c r="C12" s="1"/>
      <c r="D12" s="1"/>
      <c r="E12" s="1"/>
    </row>
    <row r="13" spans="1:5" ht="14.25">
      <c r="A13" s="3" t="s">
        <v>12</v>
      </c>
      <c r="B13" s="1"/>
      <c r="C13" s="1"/>
      <c r="D13" s="1"/>
      <c r="E13" s="1"/>
    </row>
    <row r="14" spans="1:5" ht="14.25">
      <c r="A14" s="3" t="s">
        <v>13</v>
      </c>
      <c r="B14" s="1"/>
      <c r="C14" s="1"/>
      <c r="D14" s="1"/>
      <c r="E14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O22" sqref="O22"/>
    </sheetView>
  </sheetViews>
  <sheetFormatPr defaultRowHeight="13.5"/>
  <cols>
    <col min="2" max="2" width="4.75" customWidth="1"/>
    <col min="3" max="3" width="6.625" customWidth="1"/>
    <col min="4" max="6" width="5.375" customWidth="1"/>
    <col min="7" max="8" width="6.25" customWidth="1"/>
    <col min="9" max="9" width="5.5" customWidth="1"/>
    <col min="10" max="10" width="6.125" customWidth="1"/>
    <col min="11" max="11" width="6.25" customWidth="1"/>
    <col min="12" max="12" width="5.75" customWidth="1"/>
    <col min="13" max="13" width="6" customWidth="1"/>
    <col min="14" max="14" width="6.875" customWidth="1"/>
  </cols>
  <sheetData>
    <row r="1" spans="1:19" ht="26.25" thickBot="1">
      <c r="A1" s="59" t="s">
        <v>175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  <c r="P1" s="1"/>
      <c r="Q1" s="1"/>
      <c r="R1" s="1"/>
      <c r="S1" s="1"/>
    </row>
    <row r="2" spans="1:19" ht="14.25">
      <c r="A2" s="20"/>
      <c r="B2" s="60" t="s">
        <v>176</v>
      </c>
      <c r="C2" s="62" t="s">
        <v>177</v>
      </c>
      <c r="D2" s="63"/>
      <c r="E2" s="64"/>
      <c r="F2" s="62" t="s">
        <v>178</v>
      </c>
      <c r="G2" s="63"/>
      <c r="H2" s="64"/>
      <c r="I2" s="62" t="s">
        <v>179</v>
      </c>
      <c r="J2" s="63"/>
      <c r="K2" s="64"/>
      <c r="L2" s="62" t="s">
        <v>180</v>
      </c>
      <c r="M2" s="63"/>
      <c r="N2" s="65"/>
      <c r="O2" s="1"/>
      <c r="P2" s="1"/>
      <c r="Q2" s="1"/>
      <c r="R2" s="1"/>
      <c r="S2" s="1"/>
    </row>
    <row r="3" spans="1:19" ht="14.25">
      <c r="A3" s="21"/>
      <c r="B3" s="61"/>
      <c r="C3" s="22" t="s">
        <v>181</v>
      </c>
      <c r="D3" s="22" t="s">
        <v>182</v>
      </c>
      <c r="E3" s="22" t="s">
        <v>183</v>
      </c>
      <c r="F3" s="23" t="s">
        <v>181</v>
      </c>
      <c r="G3" s="22" t="s">
        <v>182</v>
      </c>
      <c r="H3" s="22" t="s">
        <v>183</v>
      </c>
      <c r="I3" s="23" t="s">
        <v>181</v>
      </c>
      <c r="J3" s="22" t="s">
        <v>182</v>
      </c>
      <c r="K3" s="22" t="s">
        <v>183</v>
      </c>
      <c r="L3" s="23" t="s">
        <v>181</v>
      </c>
      <c r="M3" s="22" t="s">
        <v>182</v>
      </c>
      <c r="N3" s="24" t="s">
        <v>183</v>
      </c>
      <c r="O3" s="1"/>
      <c r="P3" s="1"/>
      <c r="Q3" s="1"/>
      <c r="R3" s="1"/>
      <c r="S3" s="1"/>
    </row>
    <row r="4" spans="1:19" ht="14.25">
      <c r="A4" s="25" t="s">
        <v>184</v>
      </c>
      <c r="B4" s="26">
        <v>200</v>
      </c>
      <c r="C4" s="27">
        <v>400</v>
      </c>
      <c r="D4" s="27">
        <v>510</v>
      </c>
      <c r="E4" s="27"/>
      <c r="F4" s="28">
        <v>470</v>
      </c>
      <c r="G4" s="27">
        <v>490</v>
      </c>
      <c r="H4" s="27"/>
      <c r="I4" s="28">
        <v>600</v>
      </c>
      <c r="J4" s="27">
        <v>650</v>
      </c>
      <c r="K4" s="27"/>
      <c r="L4" s="28">
        <v>700</v>
      </c>
      <c r="M4" s="27">
        <v>720</v>
      </c>
      <c r="N4" s="29"/>
      <c r="O4" s="1"/>
      <c r="P4" s="1"/>
      <c r="Q4" s="1"/>
      <c r="R4" s="1"/>
      <c r="S4" s="1"/>
    </row>
    <row r="5" spans="1:19" ht="14.25">
      <c r="A5" s="21" t="s">
        <v>185</v>
      </c>
      <c r="B5" s="30">
        <v>103</v>
      </c>
      <c r="C5" s="22">
        <v>700</v>
      </c>
      <c r="D5" s="22">
        <v>590</v>
      </c>
      <c r="E5" s="22"/>
      <c r="F5" s="23">
        <v>500</v>
      </c>
      <c r="G5" s="22">
        <v>503</v>
      </c>
      <c r="H5" s="22"/>
      <c r="I5" s="23">
        <v>600</v>
      </c>
      <c r="J5" s="22">
        <v>749</v>
      </c>
      <c r="K5" s="22"/>
      <c r="L5" s="23">
        <v>600</v>
      </c>
      <c r="M5" s="22">
        <v>539</v>
      </c>
      <c r="N5" s="24"/>
      <c r="O5" s="1"/>
      <c r="P5" s="1"/>
      <c r="Q5" s="1"/>
      <c r="R5" s="1"/>
      <c r="S5" s="1"/>
    </row>
    <row r="6" spans="1:19" ht="14.25">
      <c r="A6" s="21" t="s">
        <v>186</v>
      </c>
      <c r="B6" s="30">
        <v>29</v>
      </c>
      <c r="C6" s="22">
        <v>300</v>
      </c>
      <c r="D6" s="22">
        <v>286</v>
      </c>
      <c r="E6" s="22"/>
      <c r="F6" s="23">
        <v>400</v>
      </c>
      <c r="G6" s="22">
        <v>387</v>
      </c>
      <c r="H6" s="22"/>
      <c r="I6" s="23">
        <v>500</v>
      </c>
      <c r="J6" s="22">
        <v>409</v>
      </c>
      <c r="K6" s="22"/>
      <c r="L6" s="23">
        <v>600</v>
      </c>
      <c r="M6" s="22">
        <v>520</v>
      </c>
      <c r="N6" s="24"/>
      <c r="O6" s="1"/>
      <c r="P6" s="1"/>
      <c r="Q6" s="1"/>
      <c r="R6" s="1"/>
      <c r="S6" s="1"/>
    </row>
    <row r="7" spans="1:19" ht="14.25">
      <c r="A7" s="21" t="s">
        <v>187</v>
      </c>
      <c r="B7" s="30">
        <v>20</v>
      </c>
      <c r="C7" s="22">
        <v>300</v>
      </c>
      <c r="D7" s="22">
        <v>301</v>
      </c>
      <c r="E7" s="22"/>
      <c r="F7" s="23">
        <v>400</v>
      </c>
      <c r="G7" s="22">
        <v>396</v>
      </c>
      <c r="H7" s="22"/>
      <c r="I7" s="23">
        <v>700</v>
      </c>
      <c r="J7" s="22">
        <v>628</v>
      </c>
      <c r="K7" s="22"/>
      <c r="L7" s="23">
        <v>400</v>
      </c>
      <c r="M7" s="22">
        <v>377</v>
      </c>
      <c r="N7" s="24"/>
      <c r="O7" s="1"/>
      <c r="P7" s="1"/>
      <c r="Q7" s="1"/>
      <c r="R7" s="1"/>
      <c r="S7" s="1"/>
    </row>
    <row r="8" spans="1:19" ht="14.25">
      <c r="A8" s="21" t="s">
        <v>188</v>
      </c>
      <c r="B8" s="30">
        <v>13</v>
      </c>
      <c r="C8" s="22">
        <v>310</v>
      </c>
      <c r="D8" s="22">
        <v>279</v>
      </c>
      <c r="E8" s="22"/>
      <c r="F8" s="23">
        <v>300</v>
      </c>
      <c r="G8" s="22">
        <v>275</v>
      </c>
      <c r="H8" s="22"/>
      <c r="I8" s="23">
        <v>400</v>
      </c>
      <c r="J8" s="22">
        <v>412</v>
      </c>
      <c r="K8" s="22"/>
      <c r="L8" s="23">
        <v>400</v>
      </c>
      <c r="M8" s="22">
        <v>401</v>
      </c>
      <c r="N8" s="24"/>
      <c r="O8" s="1"/>
      <c r="P8" s="1"/>
      <c r="Q8" s="1"/>
      <c r="R8" s="1"/>
      <c r="S8" s="1"/>
    </row>
    <row r="9" spans="1:19" ht="14.25">
      <c r="A9" s="21" t="s">
        <v>189</v>
      </c>
      <c r="B9" s="30">
        <v>26</v>
      </c>
      <c r="C9" s="22">
        <v>300</v>
      </c>
      <c r="D9" s="22">
        <v>275</v>
      </c>
      <c r="E9" s="22"/>
      <c r="F9" s="23">
        <v>300</v>
      </c>
      <c r="G9" s="22">
        <v>301</v>
      </c>
      <c r="H9" s="22"/>
      <c r="I9" s="23">
        <v>350</v>
      </c>
      <c r="J9" s="22">
        <v>322</v>
      </c>
      <c r="K9" s="22"/>
      <c r="L9" s="23">
        <v>400</v>
      </c>
      <c r="M9" s="22">
        <v>395</v>
      </c>
      <c r="N9" s="24"/>
      <c r="O9" s="1"/>
      <c r="P9" s="1"/>
      <c r="Q9" s="1"/>
      <c r="R9" s="1"/>
      <c r="S9" s="1"/>
    </row>
    <row r="10" spans="1:19" ht="16.5" thickBot="1">
      <c r="A10" s="31" t="s">
        <v>190</v>
      </c>
      <c r="B10" s="32">
        <v>37</v>
      </c>
      <c r="C10" s="33">
        <v>500</v>
      </c>
      <c r="D10" s="33">
        <v>257</v>
      </c>
      <c r="E10" s="33"/>
      <c r="F10" s="34">
        <v>560</v>
      </c>
      <c r="G10" s="33">
        <v>723</v>
      </c>
      <c r="H10" s="33"/>
      <c r="I10" s="34">
        <v>300</v>
      </c>
      <c r="J10" s="33">
        <v>326</v>
      </c>
      <c r="K10" s="33"/>
      <c r="L10" s="34">
        <v>300</v>
      </c>
      <c r="M10" s="33">
        <v>364</v>
      </c>
      <c r="N10" s="35"/>
      <c r="O10" s="1"/>
      <c r="P10" s="1"/>
      <c r="Q10" s="1"/>
      <c r="R10" s="1"/>
      <c r="S10" s="1"/>
    </row>
    <row r="11" spans="1:19" ht="14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4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.25">
      <c r="A14" s="3" t="s">
        <v>191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25">
      <c r="A15" s="3" t="s">
        <v>192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25">
      <c r="A16" s="3" t="s">
        <v>214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</sheetData>
  <mergeCells count="6">
    <mergeCell ref="A1:N1"/>
    <mergeCell ref="B2:B3"/>
    <mergeCell ref="C2:E2"/>
    <mergeCell ref="F2:H2"/>
    <mergeCell ref="I2:K2"/>
    <mergeCell ref="L2:N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F20" sqref="F20"/>
    </sheetView>
  </sheetViews>
  <sheetFormatPr defaultRowHeight="13.5"/>
  <cols>
    <col min="2" max="2" width="11.625" customWidth="1"/>
    <col min="3" max="3" width="11.125" customWidth="1"/>
    <col min="4" max="4" width="11.25" customWidth="1"/>
    <col min="5" max="5" width="12" customWidth="1"/>
    <col min="6" max="6" width="11.5" customWidth="1"/>
  </cols>
  <sheetData>
    <row r="1" spans="1:8" ht="18.75">
      <c r="A1" s="66" t="s">
        <v>193</v>
      </c>
      <c r="B1" s="66"/>
      <c r="C1" s="66"/>
      <c r="D1" s="66"/>
      <c r="E1" s="66"/>
      <c r="F1" s="66"/>
      <c r="G1" s="1"/>
      <c r="H1" s="1"/>
    </row>
    <row r="2" spans="1:8" ht="18.75">
      <c r="A2" s="36"/>
      <c r="B2" s="36"/>
      <c r="C2" s="36"/>
      <c r="D2" s="37" t="s">
        <v>194</v>
      </c>
      <c r="E2" s="38" t="s">
        <v>195</v>
      </c>
      <c r="F2" s="36"/>
      <c r="G2" s="1"/>
      <c r="H2" s="1"/>
    </row>
    <row r="3" spans="1:8" ht="18.75">
      <c r="A3" s="39"/>
      <c r="B3" s="40" t="s">
        <v>196</v>
      </c>
      <c r="C3" s="40" t="s">
        <v>197</v>
      </c>
      <c r="D3" s="40" t="s">
        <v>198</v>
      </c>
      <c r="E3" s="40" t="s">
        <v>199</v>
      </c>
      <c r="F3" s="40" t="s">
        <v>200</v>
      </c>
      <c r="G3" s="1"/>
      <c r="H3" s="1"/>
    </row>
    <row r="4" spans="1:8" ht="19.5">
      <c r="A4" s="41" t="s">
        <v>201</v>
      </c>
      <c r="B4" s="42">
        <v>1500</v>
      </c>
      <c r="C4" s="42">
        <v>1500</v>
      </c>
      <c r="D4" s="42">
        <v>3000</v>
      </c>
      <c r="E4" s="42">
        <v>4000</v>
      </c>
      <c r="F4" s="43"/>
      <c r="G4" s="1"/>
      <c r="H4" s="1"/>
    </row>
    <row r="5" spans="1:8" ht="19.5">
      <c r="A5" s="41" t="s">
        <v>202</v>
      </c>
      <c r="B5" s="42">
        <v>1500</v>
      </c>
      <c r="C5" s="42">
        <v>1800</v>
      </c>
      <c r="D5" s="42">
        <v>2550</v>
      </c>
      <c r="E5" s="42">
        <v>4900</v>
      </c>
      <c r="F5" s="43"/>
      <c r="G5" s="1"/>
      <c r="H5" s="1"/>
    </row>
    <row r="6" spans="1:8" ht="19.5">
      <c r="A6" s="44" t="s">
        <v>203</v>
      </c>
      <c r="B6" s="45">
        <v>1200</v>
      </c>
      <c r="C6" s="45">
        <v>1800</v>
      </c>
      <c r="D6" s="45">
        <v>1800</v>
      </c>
      <c r="E6" s="45">
        <v>4400</v>
      </c>
      <c r="F6" s="46"/>
      <c r="G6" s="1"/>
      <c r="H6" s="1"/>
    </row>
    <row r="7" spans="1:8" ht="19.5">
      <c r="A7" s="44" t="s">
        <v>204</v>
      </c>
      <c r="B7" s="45">
        <v>700</v>
      </c>
      <c r="C7" s="45">
        <v>1300</v>
      </c>
      <c r="D7" s="45">
        <v>1600</v>
      </c>
      <c r="E7" s="45">
        <v>2900</v>
      </c>
      <c r="F7" s="46"/>
      <c r="G7" s="1"/>
      <c r="H7" s="1"/>
    </row>
    <row r="8" spans="1:8" ht="19.5">
      <c r="A8" s="47" t="s">
        <v>200</v>
      </c>
      <c r="B8" s="48"/>
      <c r="C8" s="48"/>
      <c r="D8" s="48"/>
      <c r="E8" s="48"/>
      <c r="F8" s="48"/>
      <c r="G8" s="1"/>
      <c r="H8" s="1"/>
    </row>
    <row r="9" spans="1:8" ht="14.25">
      <c r="A9" s="1"/>
      <c r="B9" s="1"/>
      <c r="C9" s="1"/>
      <c r="D9" s="1"/>
      <c r="E9" s="1"/>
      <c r="F9" s="1"/>
      <c r="G9" s="1"/>
      <c r="H9" s="1"/>
    </row>
    <row r="10" spans="1:8" ht="14.25">
      <c r="A10" s="1"/>
      <c r="B10" s="1"/>
      <c r="C10" s="1"/>
      <c r="D10" s="1"/>
      <c r="E10" s="1"/>
      <c r="F10" s="1"/>
      <c r="G10" s="1"/>
      <c r="H10" s="1"/>
    </row>
    <row r="11" spans="1:8" ht="14.25">
      <c r="A11" s="1"/>
      <c r="B11" s="1"/>
      <c r="C11" s="1"/>
      <c r="D11" s="1"/>
      <c r="E11" s="1"/>
      <c r="F11" s="1"/>
      <c r="G11" s="1"/>
      <c r="H11" s="1"/>
    </row>
    <row r="12" spans="1:8" ht="14.25">
      <c r="A12" s="3" t="s">
        <v>11</v>
      </c>
      <c r="B12" s="1"/>
      <c r="C12" s="1"/>
      <c r="D12" s="1"/>
      <c r="E12" s="1"/>
      <c r="F12" s="1"/>
      <c r="G12" s="1"/>
      <c r="H12" s="1"/>
    </row>
    <row r="13" spans="1:8" ht="14.25">
      <c r="A13" s="3" t="s">
        <v>205</v>
      </c>
      <c r="B13" s="1"/>
      <c r="C13" s="1"/>
      <c r="D13" s="1"/>
      <c r="E13" s="1"/>
      <c r="F13" s="1"/>
      <c r="G13" s="1"/>
      <c r="H13" s="1"/>
    </row>
    <row r="14" spans="1:8" ht="14.25">
      <c r="A14" s="3" t="s">
        <v>206</v>
      </c>
      <c r="B14" s="1"/>
      <c r="C14" s="1"/>
      <c r="D14" s="1"/>
      <c r="E14" s="1"/>
      <c r="F14" s="1"/>
      <c r="G14" s="1"/>
      <c r="H14" s="1"/>
    </row>
    <row r="15" spans="1:8" ht="14.25">
      <c r="A15" s="3" t="s">
        <v>207</v>
      </c>
      <c r="B15" s="1"/>
      <c r="C15" s="1"/>
      <c r="D15" s="1"/>
      <c r="E15" s="1"/>
      <c r="F15" s="1"/>
      <c r="G15" s="1"/>
      <c r="H15" s="1"/>
    </row>
    <row r="16" spans="1:8" ht="14.25">
      <c r="A16" s="3" t="s">
        <v>208</v>
      </c>
      <c r="B16" s="1"/>
      <c r="C16" s="1"/>
      <c r="D16" s="1"/>
      <c r="E16" s="1"/>
      <c r="F16" s="1"/>
      <c r="G16" s="1"/>
      <c r="H16" s="1"/>
    </row>
    <row r="17" spans="1:1" ht="14.25">
      <c r="A17" s="49" t="s">
        <v>210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2" sqref="B2"/>
    </sheetView>
  </sheetViews>
  <sheetFormatPr defaultRowHeight="13.5"/>
  <cols>
    <col min="1" max="1" width="11.5" customWidth="1"/>
    <col min="2" max="2" width="12.375" customWidth="1"/>
    <col min="3" max="3" width="10.25" customWidth="1"/>
    <col min="4" max="4" width="11.5" customWidth="1"/>
    <col min="5" max="5" width="13.125" customWidth="1"/>
    <col min="6" max="6" width="12.25" customWidth="1"/>
  </cols>
  <sheetData>
    <row r="1" spans="1:9" ht="14.25">
      <c r="A1" s="1"/>
      <c r="B1" s="1" t="s">
        <v>14</v>
      </c>
      <c r="C1" s="1">
        <v>800</v>
      </c>
      <c r="D1" s="1" t="s">
        <v>15</v>
      </c>
      <c r="E1" s="1">
        <v>0.03</v>
      </c>
      <c r="F1" s="1"/>
      <c r="G1" s="1"/>
      <c r="H1" s="1"/>
      <c r="I1" s="1"/>
    </row>
    <row r="2" spans="1:9" ht="14.25">
      <c r="A2" s="1"/>
      <c r="B2" s="1"/>
      <c r="C2" s="1"/>
      <c r="D2" s="1"/>
      <c r="E2" s="1"/>
      <c r="F2" s="1"/>
      <c r="G2" s="1"/>
      <c r="H2" s="1"/>
      <c r="I2" s="1"/>
    </row>
    <row r="3" spans="1:9" ht="14.25">
      <c r="A3" s="4" t="s">
        <v>16</v>
      </c>
      <c r="B3" s="1"/>
      <c r="C3" s="1"/>
      <c r="D3" s="1"/>
      <c r="E3" s="1"/>
      <c r="F3" s="1"/>
      <c r="G3" s="1"/>
      <c r="H3" s="1"/>
      <c r="I3" s="1"/>
    </row>
    <row r="4" spans="1:9" ht="14.2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22</v>
      </c>
      <c r="G4" s="1"/>
      <c r="H4" s="1"/>
      <c r="I4" s="1"/>
    </row>
    <row r="5" spans="1:9" ht="14.25">
      <c r="A5" s="1" t="s">
        <v>23</v>
      </c>
      <c r="B5" s="5">
        <v>900</v>
      </c>
      <c r="C5" s="5">
        <v>500</v>
      </c>
      <c r="D5" s="5">
        <v>600</v>
      </c>
      <c r="E5" s="5">
        <v>1200</v>
      </c>
      <c r="F5" s="2"/>
      <c r="G5" s="1"/>
      <c r="H5" s="1"/>
      <c r="I5" s="1"/>
    </row>
    <row r="6" spans="1:9" ht="14.25">
      <c r="A6" s="1" t="s">
        <v>24</v>
      </c>
      <c r="B6" s="5">
        <v>1200</v>
      </c>
      <c r="C6" s="5">
        <v>200</v>
      </c>
      <c r="D6" s="5">
        <v>600</v>
      </c>
      <c r="E6" s="5">
        <v>600</v>
      </c>
      <c r="F6" s="2"/>
      <c r="G6" s="1"/>
      <c r="H6" s="1"/>
      <c r="I6" s="1"/>
    </row>
    <row r="7" spans="1:9" ht="14.25">
      <c r="A7" s="1" t="s">
        <v>25</v>
      </c>
      <c r="B7" s="5">
        <v>1000</v>
      </c>
      <c r="C7" s="5">
        <v>150</v>
      </c>
      <c r="D7" s="5">
        <v>800</v>
      </c>
      <c r="E7" s="5">
        <v>1500</v>
      </c>
      <c r="F7" s="2"/>
      <c r="G7" s="1"/>
      <c r="H7" s="1"/>
      <c r="I7" s="1"/>
    </row>
    <row r="8" spans="1:9" ht="14.25">
      <c r="A8" s="1" t="s">
        <v>26</v>
      </c>
      <c r="B8" s="5">
        <v>1050</v>
      </c>
      <c r="C8" s="5">
        <v>150</v>
      </c>
      <c r="D8" s="5">
        <v>800</v>
      </c>
      <c r="E8" s="5">
        <v>2000</v>
      </c>
      <c r="F8" s="2"/>
      <c r="G8" s="1"/>
      <c r="H8" s="1"/>
      <c r="I8" s="1"/>
    </row>
    <row r="9" spans="1:9" ht="14.25">
      <c r="A9" s="1"/>
      <c r="B9" s="1"/>
      <c r="C9" s="1"/>
      <c r="D9" s="1"/>
      <c r="E9" s="1"/>
      <c r="F9" s="1"/>
      <c r="G9" s="1"/>
      <c r="H9" s="1"/>
      <c r="I9" s="1"/>
    </row>
    <row r="10" spans="1:9" ht="14.25">
      <c r="A10" s="4" t="s">
        <v>27</v>
      </c>
      <c r="B10" s="1"/>
      <c r="C10" s="1"/>
      <c r="D10" s="1"/>
      <c r="E10" s="1"/>
      <c r="F10" s="1"/>
      <c r="G10" s="1"/>
      <c r="H10" s="1"/>
      <c r="I10" s="1"/>
    </row>
    <row r="11" spans="1:9" ht="14.25">
      <c r="A11" s="4" t="s">
        <v>28</v>
      </c>
      <c r="B11" s="1"/>
      <c r="C11" s="1"/>
      <c r="D11" s="1"/>
      <c r="E11" s="1"/>
      <c r="F11" s="1"/>
      <c r="G11" s="1"/>
      <c r="H11" s="1"/>
      <c r="I11" s="1"/>
    </row>
    <row r="12" spans="1:9" ht="14.25">
      <c r="A12" s="4" t="s">
        <v>29</v>
      </c>
      <c r="B12" s="1"/>
      <c r="C12" s="1"/>
      <c r="D12" s="1"/>
      <c r="E12" s="1"/>
      <c r="F12" s="1"/>
      <c r="G12" s="1"/>
      <c r="H12" s="1"/>
      <c r="I12" s="1"/>
    </row>
    <row r="13" spans="1:9" ht="14.25">
      <c r="A13" s="4"/>
      <c r="B13" s="1"/>
      <c r="C13" s="1"/>
      <c r="D13" s="1"/>
      <c r="E13" s="1"/>
      <c r="F13" s="1"/>
      <c r="G13" s="1"/>
      <c r="H13" s="1"/>
      <c r="I13" s="1"/>
    </row>
    <row r="14" spans="1:9" ht="14.25">
      <c r="A14" s="4"/>
      <c r="B14" s="1"/>
      <c r="C14" s="1"/>
      <c r="D14" s="1"/>
      <c r="E14" s="1"/>
      <c r="F14" s="1"/>
      <c r="G14" s="1"/>
      <c r="H14" s="1"/>
      <c r="I14" s="1"/>
    </row>
    <row r="15" spans="1:9" ht="14.25">
      <c r="A15" s="1"/>
      <c r="B15" s="1"/>
      <c r="C15" s="1"/>
      <c r="D15" s="1"/>
      <c r="E15" s="1"/>
      <c r="F15" s="1"/>
      <c r="G15" s="1"/>
      <c r="H15" s="1"/>
      <c r="I15" s="1"/>
    </row>
    <row r="16" spans="1:9" ht="14.25">
      <c r="A16" s="3" t="s">
        <v>30</v>
      </c>
      <c r="B16" s="1"/>
      <c r="C16" s="1"/>
      <c r="D16" s="1"/>
      <c r="E16" s="1"/>
      <c r="F16" s="1"/>
      <c r="G16" s="1"/>
      <c r="H16" s="1"/>
      <c r="I16" s="1"/>
    </row>
    <row r="17" spans="1:9" ht="14.25">
      <c r="A17" s="3" t="s">
        <v>31</v>
      </c>
      <c r="B17" s="1"/>
      <c r="C17" s="1"/>
      <c r="D17" s="1"/>
      <c r="E17" s="1"/>
      <c r="F17" s="1"/>
      <c r="G17" s="1"/>
      <c r="H17" s="1"/>
      <c r="I17" s="1"/>
    </row>
    <row r="18" spans="1:9" ht="14.25">
      <c r="A18" s="3" t="s">
        <v>32</v>
      </c>
      <c r="B18" s="1"/>
      <c r="C18" s="1"/>
      <c r="D18" s="1"/>
      <c r="E18" s="1"/>
      <c r="F18" s="1"/>
      <c r="G18" s="1"/>
      <c r="H18" s="1"/>
      <c r="I18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17" sqref="G17"/>
    </sheetView>
  </sheetViews>
  <sheetFormatPr defaultRowHeight="13.5"/>
  <sheetData>
    <row r="1" spans="1:9">
      <c r="A1" s="6" t="s">
        <v>87</v>
      </c>
      <c r="B1" s="6" t="s">
        <v>88</v>
      </c>
      <c r="C1" s="6" t="s">
        <v>89</v>
      </c>
      <c r="D1" s="6"/>
      <c r="E1" s="6"/>
      <c r="F1" s="6"/>
      <c r="G1" s="6"/>
      <c r="H1" s="6"/>
      <c r="I1" s="6"/>
    </row>
    <row r="2" spans="1:9">
      <c r="A2" s="6" t="s">
        <v>90</v>
      </c>
      <c r="B2" s="6">
        <v>80</v>
      </c>
      <c r="C2" s="6"/>
      <c r="D2" s="6"/>
      <c r="E2" s="6"/>
      <c r="F2" s="6"/>
      <c r="G2" s="6"/>
      <c r="H2" s="6"/>
      <c r="I2" s="6"/>
    </row>
    <row r="3" spans="1:9">
      <c r="A3" s="6" t="s">
        <v>91</v>
      </c>
      <c r="B3" s="6">
        <v>35</v>
      </c>
      <c r="C3" s="6"/>
      <c r="D3" s="6"/>
      <c r="E3" s="6"/>
      <c r="F3" s="6"/>
      <c r="G3" s="6"/>
      <c r="H3" s="6"/>
      <c r="I3" s="6"/>
    </row>
    <row r="4" spans="1:9">
      <c r="A4" s="6" t="s">
        <v>92</v>
      </c>
      <c r="B4" s="6">
        <v>120</v>
      </c>
      <c r="C4" s="6"/>
      <c r="D4" s="6"/>
      <c r="E4" s="6"/>
      <c r="F4" s="6"/>
      <c r="G4" s="6"/>
      <c r="H4" s="6"/>
      <c r="I4" s="6"/>
    </row>
    <row r="5" spans="1:9">
      <c r="A5" s="6" t="s">
        <v>93</v>
      </c>
      <c r="B5" s="6">
        <v>40</v>
      </c>
      <c r="C5" s="6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7" spans="1:9">
      <c r="A7" s="6" t="s">
        <v>94</v>
      </c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ht="14.25">
      <c r="A11" s="3" t="s">
        <v>30</v>
      </c>
      <c r="B11" s="6"/>
      <c r="C11" s="6"/>
      <c r="D11" s="6"/>
      <c r="E11" s="6"/>
      <c r="F11" s="6"/>
      <c r="G11" s="6"/>
      <c r="H11" s="6"/>
      <c r="I11" s="6"/>
    </row>
    <row r="12" spans="1:9" ht="14.25">
      <c r="A12" s="3" t="s">
        <v>95</v>
      </c>
      <c r="B12" s="6"/>
      <c r="C12" s="6"/>
      <c r="D12" s="6"/>
      <c r="E12" s="6"/>
      <c r="F12" s="6"/>
      <c r="G12" s="6"/>
      <c r="H12" s="6"/>
      <c r="I12" s="6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7" workbookViewId="0">
      <selection activeCell="G11" sqref="G11"/>
    </sheetView>
  </sheetViews>
  <sheetFormatPr defaultRowHeight="13.5"/>
  <sheetData>
    <row r="1" spans="1:10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 t="s">
        <v>34</v>
      </c>
      <c r="B2" s="6"/>
      <c r="C2" s="6"/>
      <c r="D2" s="6"/>
      <c r="E2" s="6"/>
      <c r="F2" s="6"/>
      <c r="G2" s="6"/>
      <c r="H2" s="6"/>
      <c r="I2" s="6"/>
      <c r="J2" s="6"/>
    </row>
    <row r="3" spans="1:10">
      <c r="A3" s="6" t="s">
        <v>35</v>
      </c>
      <c r="B3" s="6"/>
      <c r="C3" s="6"/>
      <c r="D3" s="6"/>
      <c r="E3" s="6"/>
      <c r="F3" s="6"/>
      <c r="G3" s="6"/>
      <c r="H3" s="6"/>
      <c r="I3" s="6"/>
      <c r="J3" s="6"/>
    </row>
    <row r="4" spans="1:10">
      <c r="A4" s="6" t="s">
        <v>36</v>
      </c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6" t="s">
        <v>37</v>
      </c>
      <c r="B7" s="6"/>
      <c r="C7" s="6"/>
      <c r="D7" s="6"/>
      <c r="E7" s="6"/>
      <c r="F7" s="6"/>
      <c r="G7" s="6"/>
      <c r="H7" s="6"/>
      <c r="I7" s="6"/>
      <c r="J7" s="6"/>
    </row>
    <row r="8" spans="1:10">
      <c r="A8" s="6" t="s">
        <v>38</v>
      </c>
      <c r="B8" s="6" t="s">
        <v>39</v>
      </c>
      <c r="C8" s="6" t="s">
        <v>40</v>
      </c>
      <c r="D8" s="6" t="s">
        <v>41</v>
      </c>
      <c r="E8" s="6" t="s">
        <v>42</v>
      </c>
      <c r="F8" s="6" t="s">
        <v>43</v>
      </c>
      <c r="G8" s="6"/>
      <c r="H8" s="6"/>
      <c r="I8" s="6"/>
      <c r="J8" s="6"/>
    </row>
    <row r="9" spans="1:10">
      <c r="A9" s="6" t="s">
        <v>44</v>
      </c>
      <c r="B9" s="6" t="s">
        <v>45</v>
      </c>
      <c r="C9" s="6">
        <v>90</v>
      </c>
      <c r="D9" s="6">
        <v>87</v>
      </c>
      <c r="E9" s="7"/>
      <c r="F9" s="7"/>
      <c r="G9" s="6"/>
      <c r="H9" s="6"/>
      <c r="I9" s="6"/>
      <c r="J9" s="6"/>
    </row>
    <row r="10" spans="1:10">
      <c r="A10" s="6" t="s">
        <v>46</v>
      </c>
      <c r="B10" s="6" t="s">
        <v>47</v>
      </c>
      <c r="C10" s="6">
        <v>80</v>
      </c>
      <c r="D10" s="6">
        <v>80</v>
      </c>
      <c r="E10" s="7"/>
      <c r="F10" s="7"/>
      <c r="G10" s="6"/>
      <c r="H10" s="6"/>
      <c r="I10" s="6"/>
      <c r="J10" s="6"/>
    </row>
    <row r="11" spans="1:10">
      <c r="A11" s="6" t="s">
        <v>48</v>
      </c>
      <c r="B11" s="6" t="s">
        <v>49</v>
      </c>
      <c r="C11" s="6">
        <v>83</v>
      </c>
      <c r="D11" s="6">
        <v>87</v>
      </c>
      <c r="E11" s="7"/>
      <c r="F11" s="7"/>
      <c r="G11" s="6"/>
      <c r="H11" s="6"/>
      <c r="I11" s="6"/>
      <c r="J11" s="6"/>
    </row>
    <row r="12" spans="1:10">
      <c r="A12" s="6" t="s">
        <v>50</v>
      </c>
      <c r="B12" s="6" t="s">
        <v>51</v>
      </c>
      <c r="C12" s="6">
        <v>86</v>
      </c>
      <c r="D12" s="6">
        <v>55</v>
      </c>
      <c r="E12" s="7"/>
      <c r="F12" s="7"/>
      <c r="G12" s="6"/>
      <c r="H12" s="6"/>
      <c r="I12" s="6"/>
      <c r="J12" s="6"/>
    </row>
    <row r="13" spans="1:10">
      <c r="A13" s="6" t="s">
        <v>52</v>
      </c>
      <c r="B13" s="6" t="s">
        <v>53</v>
      </c>
      <c r="C13" s="6">
        <v>86</v>
      </c>
      <c r="D13" s="6">
        <v>85</v>
      </c>
      <c r="E13" s="7"/>
      <c r="F13" s="7"/>
      <c r="G13" s="6"/>
      <c r="H13" s="6"/>
      <c r="I13" s="6"/>
      <c r="J13" s="6"/>
    </row>
    <row r="14" spans="1:10">
      <c r="A14" s="6" t="s">
        <v>54</v>
      </c>
      <c r="B14" s="6" t="s">
        <v>55</v>
      </c>
      <c r="C14" s="6">
        <v>93</v>
      </c>
      <c r="D14" s="6">
        <v>95</v>
      </c>
      <c r="E14" s="7"/>
      <c r="F14" s="7"/>
      <c r="G14" s="6"/>
      <c r="H14" s="6"/>
      <c r="I14" s="6"/>
      <c r="J14" s="6"/>
    </row>
    <row r="15" spans="1:10">
      <c r="A15" s="6" t="s">
        <v>56</v>
      </c>
      <c r="B15" s="6" t="s">
        <v>57</v>
      </c>
      <c r="C15" s="6">
        <v>86</v>
      </c>
      <c r="D15" s="6">
        <v>71</v>
      </c>
      <c r="E15" s="7"/>
      <c r="F15" s="7"/>
      <c r="G15" s="6"/>
      <c r="H15" s="6"/>
      <c r="I15" s="6"/>
      <c r="J15" s="6"/>
    </row>
    <row r="16" spans="1:10">
      <c r="A16" s="6" t="s">
        <v>58</v>
      </c>
      <c r="B16" s="6" t="s">
        <v>59</v>
      </c>
      <c r="C16" s="6">
        <v>90</v>
      </c>
      <c r="D16" s="6">
        <v>80</v>
      </c>
      <c r="E16" s="7"/>
      <c r="F16" s="7"/>
      <c r="G16" s="6"/>
      <c r="H16" s="6"/>
      <c r="I16" s="6"/>
      <c r="J16" s="6"/>
    </row>
    <row r="17" spans="1:10">
      <c r="A17" s="6" t="s">
        <v>60</v>
      </c>
      <c r="B17" s="6" t="s">
        <v>61</v>
      </c>
      <c r="C17" s="6">
        <v>90</v>
      </c>
      <c r="D17" s="6">
        <v>77</v>
      </c>
      <c r="E17" s="7"/>
      <c r="F17" s="7"/>
      <c r="G17" s="6"/>
      <c r="H17" s="6"/>
      <c r="I17" s="6"/>
      <c r="J17" s="6"/>
    </row>
    <row r="18" spans="1:10">
      <c r="A18" s="6" t="s">
        <v>62</v>
      </c>
      <c r="B18" s="6" t="s">
        <v>63</v>
      </c>
      <c r="C18" s="6">
        <v>90</v>
      </c>
      <c r="D18" s="6">
        <v>86</v>
      </c>
      <c r="E18" s="7"/>
      <c r="F18" s="7"/>
      <c r="G18" s="6"/>
      <c r="H18" s="6"/>
      <c r="I18" s="6"/>
      <c r="J18" s="6"/>
    </row>
    <row r="19" spans="1:10">
      <c r="A19" s="6" t="s">
        <v>64</v>
      </c>
      <c r="B19" s="6" t="s">
        <v>65</v>
      </c>
      <c r="C19" s="6">
        <v>90</v>
      </c>
      <c r="D19" s="6">
        <v>93</v>
      </c>
      <c r="E19" s="7"/>
      <c r="F19" s="7"/>
      <c r="G19" s="6"/>
      <c r="H19" s="6"/>
      <c r="I19" s="6"/>
      <c r="J19" s="6"/>
    </row>
    <row r="20" spans="1:10">
      <c r="A20" s="6" t="s">
        <v>66</v>
      </c>
      <c r="B20" s="6" t="s">
        <v>67</v>
      </c>
      <c r="C20" s="6">
        <v>90</v>
      </c>
      <c r="D20" s="6">
        <v>76</v>
      </c>
      <c r="E20" s="7"/>
      <c r="F20" s="7"/>
      <c r="G20" s="6"/>
      <c r="H20" s="6"/>
      <c r="I20" s="6"/>
      <c r="J20" s="6"/>
    </row>
    <row r="21" spans="1:10">
      <c r="A21" s="6" t="s">
        <v>68</v>
      </c>
      <c r="B21" s="6" t="s">
        <v>69</v>
      </c>
      <c r="C21" s="6">
        <v>93</v>
      </c>
      <c r="D21" s="6">
        <v>91</v>
      </c>
      <c r="E21" s="7"/>
      <c r="F21" s="7"/>
      <c r="G21" s="6"/>
      <c r="H21" s="6"/>
      <c r="I21" s="6"/>
      <c r="J21" s="6"/>
    </row>
    <row r="22" spans="1:10">
      <c r="A22" s="6" t="s">
        <v>70</v>
      </c>
      <c r="B22" s="6" t="s">
        <v>71</v>
      </c>
      <c r="C22" s="6">
        <v>83</v>
      </c>
      <c r="D22" s="6">
        <v>88</v>
      </c>
      <c r="E22" s="7"/>
      <c r="F22" s="7"/>
      <c r="G22" s="6"/>
      <c r="H22" s="6"/>
      <c r="I22" s="6"/>
      <c r="J22" s="6"/>
    </row>
    <row r="23" spans="1:10">
      <c r="A23" s="6" t="s">
        <v>72</v>
      </c>
      <c r="B23" s="6" t="s">
        <v>73</v>
      </c>
      <c r="C23" s="6">
        <v>90</v>
      </c>
      <c r="D23" s="6">
        <v>58</v>
      </c>
      <c r="E23" s="7"/>
      <c r="F23" s="7"/>
      <c r="G23" s="6"/>
      <c r="H23" s="6"/>
      <c r="I23" s="6"/>
      <c r="J23" s="6"/>
    </row>
    <row r="24" spans="1:10">
      <c r="A24" s="6" t="s">
        <v>74</v>
      </c>
      <c r="B24" s="6" t="s">
        <v>75</v>
      </c>
      <c r="C24" s="6">
        <v>93</v>
      </c>
      <c r="D24" s="6">
        <v>66</v>
      </c>
      <c r="E24" s="7"/>
      <c r="F24" s="7"/>
      <c r="G24" s="6"/>
      <c r="H24" s="6"/>
      <c r="I24" s="6"/>
      <c r="J24" s="6"/>
    </row>
    <row r="25" spans="1:10">
      <c r="A25" s="6" t="s">
        <v>76</v>
      </c>
      <c r="B25" s="6" t="s">
        <v>77</v>
      </c>
      <c r="C25" s="6">
        <v>86</v>
      </c>
      <c r="D25" s="6">
        <v>87</v>
      </c>
      <c r="E25" s="7"/>
      <c r="F25" s="7"/>
      <c r="G25" s="6"/>
      <c r="H25" s="6"/>
      <c r="I25" s="6"/>
      <c r="J25" s="6"/>
    </row>
    <row r="26" spans="1:10">
      <c r="A26" s="6" t="s">
        <v>78</v>
      </c>
      <c r="B26" s="6" t="s">
        <v>79</v>
      </c>
      <c r="C26" s="6">
        <v>90</v>
      </c>
      <c r="D26" s="6">
        <v>93</v>
      </c>
      <c r="E26" s="7"/>
      <c r="F26" s="7"/>
      <c r="G26" s="6"/>
      <c r="H26" s="6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>
      <c r="A28" s="6" t="s">
        <v>80</v>
      </c>
      <c r="B28" s="8">
        <v>0.3</v>
      </c>
      <c r="C28" s="6"/>
      <c r="D28" s="6"/>
      <c r="E28" s="6"/>
      <c r="F28" s="6"/>
      <c r="G28" s="6"/>
      <c r="H28" s="6"/>
      <c r="I28" s="6"/>
      <c r="J28" s="6"/>
    </row>
    <row r="29" spans="1:10">
      <c r="A29" s="6" t="s">
        <v>81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6" t="s">
        <v>82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14.25">
      <c r="A35" s="3" t="s">
        <v>83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4.25">
      <c r="A36" s="3" t="s">
        <v>84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4.25">
      <c r="A37" s="3" t="s">
        <v>85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4.25">
      <c r="A38" s="3" t="s">
        <v>86</v>
      </c>
      <c r="B38" s="6"/>
      <c r="C38" s="6"/>
      <c r="D38" s="6"/>
      <c r="E38" s="6"/>
      <c r="F38" s="6"/>
      <c r="G38" s="6"/>
      <c r="H38" s="6"/>
      <c r="I38" s="6"/>
      <c r="J38" s="6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D19" sqref="D19"/>
    </sheetView>
  </sheetViews>
  <sheetFormatPr defaultRowHeight="13.5"/>
  <sheetData>
    <row r="1" spans="1:10" ht="14.25">
      <c r="A1" s="4" t="s">
        <v>96</v>
      </c>
      <c r="B1" s="1"/>
      <c r="C1" s="1"/>
      <c r="D1" s="1"/>
      <c r="E1" s="1"/>
      <c r="F1" s="1"/>
      <c r="G1" s="1"/>
      <c r="H1" s="1"/>
      <c r="I1" s="1"/>
      <c r="J1" s="1"/>
    </row>
    <row r="2" spans="1:10" ht="14.25">
      <c r="A2" s="1"/>
      <c r="B2" s="1"/>
      <c r="C2" s="1"/>
      <c r="D2" s="1"/>
      <c r="E2" s="1"/>
      <c r="F2" s="1" t="s">
        <v>97</v>
      </c>
      <c r="G2" s="1" t="s">
        <v>98</v>
      </c>
      <c r="H2" s="1"/>
      <c r="I2" s="1"/>
      <c r="J2" s="1"/>
    </row>
    <row r="3" spans="1:10" ht="14.25">
      <c r="A3" s="1" t="s">
        <v>17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21</v>
      </c>
      <c r="H3" s="1"/>
      <c r="I3" s="1"/>
      <c r="J3" s="1"/>
    </row>
    <row r="4" spans="1:10" ht="14.25">
      <c r="A4" s="1" t="s">
        <v>104</v>
      </c>
      <c r="B4" s="1">
        <v>28</v>
      </c>
      <c r="C4" s="1">
        <v>30</v>
      </c>
      <c r="D4" s="1">
        <v>23</v>
      </c>
      <c r="E4" s="1">
        <v>49</v>
      </c>
      <c r="F4" s="1">
        <f>SUM(B4:E4)</f>
        <v>130</v>
      </c>
      <c r="G4" s="2"/>
      <c r="H4" s="1"/>
      <c r="I4" s="1"/>
      <c r="J4" s="1"/>
    </row>
    <row r="5" spans="1:10" ht="14.25">
      <c r="A5" s="1" t="s">
        <v>105</v>
      </c>
      <c r="B5" s="1">
        <v>20</v>
      </c>
      <c r="C5" s="1">
        <v>12</v>
      </c>
      <c r="D5" s="1">
        <v>20</v>
      </c>
      <c r="E5" s="1">
        <v>40</v>
      </c>
      <c r="F5" s="1">
        <f>SUM(B5:E5)</f>
        <v>92</v>
      </c>
      <c r="G5" s="2"/>
      <c r="H5" s="1"/>
      <c r="I5" s="1"/>
      <c r="J5" s="1"/>
    </row>
    <row r="6" spans="1:10" ht="14.25">
      <c r="A6" s="1" t="s">
        <v>106</v>
      </c>
      <c r="B6" s="1">
        <v>15</v>
      </c>
      <c r="C6" s="1">
        <v>22</v>
      </c>
      <c r="D6" s="1">
        <v>25</v>
      </c>
      <c r="E6" s="1">
        <v>35</v>
      </c>
      <c r="F6" s="1">
        <f>SUM(B6:E6)</f>
        <v>97</v>
      </c>
      <c r="G6" s="2"/>
      <c r="H6" s="1"/>
      <c r="I6" s="1"/>
      <c r="J6" s="1"/>
    </row>
    <row r="7" spans="1:10" ht="14.25">
      <c r="A7" s="1" t="s">
        <v>107</v>
      </c>
      <c r="B7" s="1">
        <v>8</v>
      </c>
      <c r="C7" s="1">
        <v>10</v>
      </c>
      <c r="D7" s="1">
        <v>21</v>
      </c>
      <c r="E7" s="1">
        <v>31</v>
      </c>
      <c r="F7" s="1">
        <f>SUM(B7:E7)</f>
        <v>70</v>
      </c>
      <c r="G7" s="2"/>
      <c r="H7" s="1"/>
      <c r="I7" s="1"/>
      <c r="J7" s="1"/>
    </row>
    <row r="8" spans="1:10" ht="14.25">
      <c r="A8" s="1" t="s">
        <v>108</v>
      </c>
      <c r="B8" s="1">
        <v>15</v>
      </c>
      <c r="C8" s="1">
        <v>20</v>
      </c>
      <c r="D8" s="1">
        <v>9</v>
      </c>
      <c r="E8" s="1">
        <v>28</v>
      </c>
      <c r="F8" s="1">
        <f>SUM(B8:E8)</f>
        <v>72</v>
      </c>
      <c r="G8" s="2"/>
      <c r="H8" s="1"/>
      <c r="I8" s="1"/>
      <c r="J8" s="1"/>
    </row>
    <row r="9" spans="1:10" ht="14.25">
      <c r="A9" s="1" t="s">
        <v>109</v>
      </c>
      <c r="B9" s="1">
        <f>SUM(B4:B8)</f>
        <v>86</v>
      </c>
      <c r="C9" s="1">
        <f>SUM(C4:C8)</f>
        <v>94</v>
      </c>
      <c r="D9" s="1">
        <f>SUM(D4:D8)</f>
        <v>98</v>
      </c>
      <c r="E9" s="1">
        <f>SUM(E4:E8)</f>
        <v>183</v>
      </c>
      <c r="F9" s="1">
        <f>SUM(F4:F8)</f>
        <v>461</v>
      </c>
      <c r="G9" s="2"/>
      <c r="H9" s="1"/>
      <c r="I9" s="1"/>
      <c r="J9" s="1"/>
    </row>
    <row r="10" spans="1:10" ht="14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4.25">
      <c r="A11" s="4" t="s">
        <v>110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14.25">
      <c r="A12" s="4" t="s">
        <v>111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4.25">
      <c r="A13" s="4" t="s">
        <v>112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4.25">
      <c r="A14" s="4" t="s">
        <v>113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4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4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4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4.25">
      <c r="A18" s="3" t="s">
        <v>83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14.25">
      <c r="A19" s="3" t="s">
        <v>114</v>
      </c>
      <c r="B19" s="1"/>
      <c r="C19" s="1"/>
      <c r="D19" s="1"/>
      <c r="E19" s="1"/>
      <c r="F19" s="1"/>
      <c r="G19" s="1"/>
      <c r="H19" s="1"/>
      <c r="I19" s="1"/>
      <c r="J19" s="1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8" sqref="H8"/>
    </sheetView>
  </sheetViews>
  <sheetFormatPr defaultRowHeight="13.5"/>
  <cols>
    <col min="7" max="7" width="9" style="67"/>
  </cols>
  <sheetData>
    <row r="1" spans="1:8">
      <c r="A1" s="55" t="s">
        <v>215</v>
      </c>
      <c r="B1" s="55"/>
      <c r="C1" s="55"/>
      <c r="D1" s="55"/>
      <c r="E1" s="55"/>
      <c r="F1" s="55"/>
    </row>
    <row r="2" spans="1:8">
      <c r="A2" t="s">
        <v>216</v>
      </c>
      <c r="B2" t="s">
        <v>217</v>
      </c>
      <c r="C2" t="s">
        <v>218</v>
      </c>
      <c r="D2" t="s">
        <v>219</v>
      </c>
      <c r="E2" t="s">
        <v>220</v>
      </c>
      <c r="F2" t="s">
        <v>221</v>
      </c>
      <c r="G2" s="67" t="s">
        <v>237</v>
      </c>
      <c r="H2" t="s">
        <v>222</v>
      </c>
    </row>
    <row r="3" spans="1:8" ht="15.75">
      <c r="A3" s="50" t="s">
        <v>223</v>
      </c>
      <c r="B3" t="s">
        <v>224</v>
      </c>
      <c r="C3">
        <v>112</v>
      </c>
      <c r="D3">
        <v>98</v>
      </c>
      <c r="E3">
        <v>106</v>
      </c>
      <c r="F3" s="51">
        <f>AVERAGE(C3:E3)</f>
        <v>105.33333333333333</v>
      </c>
    </row>
    <row r="4" spans="1:8" ht="15.75">
      <c r="A4" s="50" t="s">
        <v>225</v>
      </c>
      <c r="B4" t="s">
        <v>224</v>
      </c>
      <c r="C4">
        <v>98</v>
      </c>
      <c r="D4">
        <v>103</v>
      </c>
      <c r="E4">
        <v>109</v>
      </c>
      <c r="F4" s="51">
        <f t="shared" ref="F4:F12" si="0">AVERAGE(C4:E4)</f>
        <v>103.33333333333333</v>
      </c>
      <c r="H4" t="s">
        <v>226</v>
      </c>
    </row>
    <row r="5" spans="1:8" ht="15.75">
      <c r="A5" s="50" t="s">
        <v>227</v>
      </c>
      <c r="B5" t="s">
        <v>224</v>
      </c>
      <c r="C5">
        <v>117</v>
      </c>
      <c r="D5">
        <v>99</v>
      </c>
      <c r="E5">
        <v>99</v>
      </c>
      <c r="F5" s="51">
        <f t="shared" si="0"/>
        <v>105</v>
      </c>
    </row>
    <row r="6" spans="1:8" ht="15.75">
      <c r="A6" s="50" t="s">
        <v>228</v>
      </c>
      <c r="B6" t="s">
        <v>229</v>
      </c>
      <c r="C6">
        <v>115</v>
      </c>
      <c r="D6">
        <v>112</v>
      </c>
      <c r="E6">
        <v>108</v>
      </c>
      <c r="F6" s="51">
        <f t="shared" si="0"/>
        <v>111.66666666666667</v>
      </c>
    </row>
    <row r="7" spans="1:8" ht="15.75">
      <c r="A7" s="50" t="s">
        <v>230</v>
      </c>
      <c r="B7" t="s">
        <v>224</v>
      </c>
      <c r="C7">
        <v>104</v>
      </c>
      <c r="D7">
        <v>96</v>
      </c>
      <c r="E7">
        <v>90</v>
      </c>
      <c r="F7" s="51">
        <f t="shared" si="0"/>
        <v>96.666666666666671</v>
      </c>
    </row>
    <row r="8" spans="1:8" ht="15.75">
      <c r="A8" s="50" t="s">
        <v>231</v>
      </c>
      <c r="B8" t="s">
        <v>229</v>
      </c>
      <c r="C8">
        <v>101</v>
      </c>
      <c r="D8">
        <v>110</v>
      </c>
      <c r="E8">
        <v>105</v>
      </c>
      <c r="F8" s="51">
        <f t="shared" si="0"/>
        <v>105.33333333333333</v>
      </c>
    </row>
    <row r="9" spans="1:8" ht="15.75">
      <c r="A9" s="50" t="s">
        <v>232</v>
      </c>
      <c r="B9" t="s">
        <v>224</v>
      </c>
      <c r="C9">
        <v>93</v>
      </c>
      <c r="D9">
        <v>109</v>
      </c>
      <c r="E9">
        <v>107</v>
      </c>
      <c r="F9" s="51">
        <f t="shared" si="0"/>
        <v>103</v>
      </c>
    </row>
    <row r="10" spans="1:8" ht="15.75">
      <c r="A10" s="50" t="s">
        <v>233</v>
      </c>
      <c r="B10" t="s">
        <v>229</v>
      </c>
      <c r="C10">
        <v>95</v>
      </c>
      <c r="D10">
        <v>102</v>
      </c>
      <c r="E10">
        <v>106</v>
      </c>
      <c r="F10" s="51">
        <f t="shared" si="0"/>
        <v>101</v>
      </c>
    </row>
    <row r="11" spans="1:8" ht="15.75">
      <c r="A11" s="50" t="s">
        <v>234</v>
      </c>
      <c r="B11" t="s">
        <v>224</v>
      </c>
      <c r="C11">
        <v>114</v>
      </c>
      <c r="D11">
        <v>103</v>
      </c>
      <c r="E11">
        <v>104</v>
      </c>
      <c r="F11" s="51">
        <f t="shared" si="0"/>
        <v>107</v>
      </c>
    </row>
    <row r="12" spans="1:8" ht="15.75">
      <c r="A12" s="50" t="s">
        <v>235</v>
      </c>
      <c r="B12" t="s">
        <v>229</v>
      </c>
      <c r="C12">
        <v>89</v>
      </c>
      <c r="D12">
        <v>106</v>
      </c>
      <c r="E12">
        <v>116</v>
      </c>
      <c r="F12" s="51">
        <f t="shared" si="0"/>
        <v>103.66666666666667</v>
      </c>
    </row>
    <row r="15" spans="1:8" ht="15.75">
      <c r="A15" s="52" t="s">
        <v>236</v>
      </c>
      <c r="B15" s="53"/>
      <c r="C15" s="53"/>
      <c r="D15" s="53"/>
      <c r="E15" s="53"/>
      <c r="F15" s="53"/>
      <c r="G15" s="68"/>
      <c r="H15" s="54"/>
    </row>
    <row r="16" spans="1:8" ht="15.75">
      <c r="A16" s="52" t="s">
        <v>238</v>
      </c>
      <c r="B16" s="53"/>
      <c r="C16" s="53"/>
      <c r="D16" s="53"/>
      <c r="E16" s="53"/>
      <c r="F16" s="53"/>
      <c r="G16" s="68"/>
      <c r="H16" s="54"/>
    </row>
    <row r="17" spans="1:8" ht="14.25">
      <c r="A17" s="53" t="s">
        <v>240</v>
      </c>
      <c r="B17" s="53"/>
      <c r="C17" s="53"/>
      <c r="D17" s="53"/>
      <c r="E17" s="53"/>
      <c r="F17" s="53"/>
      <c r="G17" s="68"/>
      <c r="H17" s="54"/>
    </row>
    <row r="18" spans="1:8" ht="14.25">
      <c r="A18" s="53" t="s">
        <v>239</v>
      </c>
      <c r="B18" s="53"/>
      <c r="C18" s="53"/>
      <c r="D18" s="53"/>
      <c r="E18" s="53"/>
      <c r="F18" s="53"/>
      <c r="G18" s="68"/>
      <c r="H18" s="54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6" sqref="A16"/>
    </sheetView>
  </sheetViews>
  <sheetFormatPr defaultRowHeight="13.5"/>
  <sheetData>
    <row r="1" spans="1:9" ht="14.25">
      <c r="A1" s="56" t="s">
        <v>115</v>
      </c>
      <c r="B1" s="56"/>
      <c r="C1" s="56"/>
      <c r="D1" s="56"/>
      <c r="E1" s="56"/>
      <c r="F1" s="56"/>
      <c r="G1" s="56"/>
      <c r="H1" s="56"/>
      <c r="I1" s="1"/>
    </row>
    <row r="2" spans="1:9" ht="14.25">
      <c r="A2" s="9" t="s">
        <v>116</v>
      </c>
      <c r="B2" s="9" t="s">
        <v>117</v>
      </c>
      <c r="C2" s="9" t="s">
        <v>118</v>
      </c>
      <c r="D2" s="9" t="s">
        <v>119</v>
      </c>
      <c r="E2" s="9" t="s">
        <v>120</v>
      </c>
      <c r="F2" s="9" t="s">
        <v>121</v>
      </c>
      <c r="G2" s="9" t="s">
        <v>122</v>
      </c>
      <c r="H2" s="9" t="s">
        <v>123</v>
      </c>
      <c r="I2" s="1"/>
    </row>
    <row r="3" spans="1:9" ht="14.25">
      <c r="A3" s="9">
        <v>1</v>
      </c>
      <c r="B3" s="9" t="s">
        <v>124</v>
      </c>
      <c r="C3" s="1">
        <v>9.4</v>
      </c>
      <c r="D3" s="1">
        <v>9.6</v>
      </c>
      <c r="E3" s="1">
        <v>9.8000000000000007</v>
      </c>
      <c r="F3" s="1">
        <v>9.5</v>
      </c>
      <c r="G3" s="1">
        <v>9</v>
      </c>
      <c r="H3" s="2"/>
      <c r="I3" s="1"/>
    </row>
    <row r="4" spans="1:9" ht="14.25">
      <c r="A4" s="9">
        <v>2</v>
      </c>
      <c r="B4" s="9" t="s">
        <v>125</v>
      </c>
      <c r="C4" s="1">
        <v>9.4</v>
      </c>
      <c r="D4" s="1">
        <v>9.1999999999999993</v>
      </c>
      <c r="E4" s="1">
        <v>9.6999999999999993</v>
      </c>
      <c r="F4" s="1">
        <v>9.3000000000000007</v>
      </c>
      <c r="G4" s="1">
        <v>9.6</v>
      </c>
      <c r="H4" s="2"/>
      <c r="I4" s="1"/>
    </row>
    <row r="5" spans="1:9" ht="14.25">
      <c r="A5" s="9">
        <v>3</v>
      </c>
      <c r="B5" s="9" t="s">
        <v>126</v>
      </c>
      <c r="C5" s="1">
        <v>8.8000000000000007</v>
      </c>
      <c r="D5" s="1">
        <v>8.9</v>
      </c>
      <c r="E5" s="1">
        <v>9.1</v>
      </c>
      <c r="F5" s="1">
        <v>9.3000000000000007</v>
      </c>
      <c r="G5" s="1">
        <v>9</v>
      </c>
      <c r="H5" s="2"/>
      <c r="I5" s="1"/>
    </row>
    <row r="6" spans="1:9" ht="14.25">
      <c r="A6" s="9">
        <v>4</v>
      </c>
      <c r="B6" s="9" t="s">
        <v>127</v>
      </c>
      <c r="C6" s="1">
        <v>9.3000000000000007</v>
      </c>
      <c r="D6" s="1">
        <v>9.8000000000000007</v>
      </c>
      <c r="E6" s="1">
        <v>9.3000000000000007</v>
      </c>
      <c r="F6" s="1">
        <v>9.1999999999999993</v>
      </c>
      <c r="G6" s="1">
        <v>9.6</v>
      </c>
      <c r="H6" s="2"/>
      <c r="I6" s="1"/>
    </row>
    <row r="7" spans="1:9" ht="14.25">
      <c r="A7" s="9">
        <v>5</v>
      </c>
      <c r="B7" s="9" t="s">
        <v>128</v>
      </c>
      <c r="C7" s="1">
        <v>9.5</v>
      </c>
      <c r="D7" s="1">
        <v>9.4</v>
      </c>
      <c r="E7" s="1">
        <v>9.6</v>
      </c>
      <c r="F7" s="1">
        <v>9</v>
      </c>
      <c r="G7" s="1">
        <v>9.5</v>
      </c>
      <c r="H7" s="2"/>
      <c r="I7" s="1"/>
    </row>
    <row r="8" spans="1:9" ht="14.25">
      <c r="A8" s="9">
        <v>6</v>
      </c>
      <c r="B8" s="9" t="s">
        <v>129</v>
      </c>
      <c r="C8" s="1">
        <v>9.6</v>
      </c>
      <c r="D8" s="1">
        <v>9.5</v>
      </c>
      <c r="E8" s="1">
        <v>9.6</v>
      </c>
      <c r="F8" s="1">
        <v>9.5</v>
      </c>
      <c r="G8" s="1">
        <v>9.1999999999999993</v>
      </c>
      <c r="H8" s="2"/>
      <c r="I8" s="1"/>
    </row>
    <row r="9" spans="1:9" ht="14.25">
      <c r="A9" s="1"/>
      <c r="B9" s="1"/>
      <c r="C9" s="1"/>
      <c r="D9" s="1"/>
      <c r="E9" s="1"/>
      <c r="F9" s="1"/>
      <c r="G9" s="1"/>
      <c r="H9" s="1"/>
      <c r="I9" s="1"/>
    </row>
    <row r="10" spans="1:9" ht="14.25">
      <c r="A10" s="4" t="s">
        <v>130</v>
      </c>
      <c r="B10" s="1"/>
      <c r="C10" s="1"/>
      <c r="D10" s="1"/>
      <c r="E10" s="1"/>
      <c r="F10" s="1"/>
      <c r="G10" s="1"/>
      <c r="H10" s="1"/>
      <c r="I10" s="1"/>
    </row>
    <row r="11" spans="1:9" ht="14.25">
      <c r="A11" s="1"/>
      <c r="B11" s="1"/>
      <c r="C11" s="1"/>
      <c r="D11" s="1"/>
      <c r="E11" s="1"/>
      <c r="F11" s="1"/>
      <c r="G11" s="1"/>
      <c r="H11" s="1"/>
      <c r="I11" s="1"/>
    </row>
    <row r="12" spans="1:9" ht="14.25">
      <c r="A12" s="1"/>
      <c r="B12" s="1"/>
      <c r="C12" s="1"/>
      <c r="D12" s="1"/>
      <c r="E12" s="1"/>
      <c r="F12" s="1"/>
      <c r="G12" s="1"/>
      <c r="H12" s="1"/>
      <c r="I12" s="1"/>
    </row>
    <row r="13" spans="1:9" ht="14.25">
      <c r="A13" s="1"/>
      <c r="B13" s="1"/>
      <c r="C13" s="1"/>
      <c r="D13" s="1"/>
      <c r="E13" s="1"/>
      <c r="F13" s="1"/>
      <c r="G13" s="1"/>
      <c r="H13" s="1"/>
      <c r="I13" s="1"/>
    </row>
    <row r="14" spans="1:9" ht="14.25">
      <c r="A14" s="3" t="s">
        <v>131</v>
      </c>
      <c r="B14" s="1"/>
      <c r="C14" s="1"/>
      <c r="D14" s="1"/>
      <c r="E14" s="1"/>
      <c r="F14" s="1"/>
      <c r="G14" s="1"/>
      <c r="H14" s="1"/>
      <c r="I14" s="1"/>
    </row>
    <row r="15" spans="1:9" ht="14.25">
      <c r="A15" s="3" t="s">
        <v>132</v>
      </c>
      <c r="B15" s="1"/>
      <c r="C15" s="1"/>
      <c r="D15" s="1"/>
      <c r="E15" s="1"/>
      <c r="F15" s="1"/>
      <c r="G15" s="1"/>
      <c r="H15" s="1"/>
      <c r="I15" s="1"/>
    </row>
    <row r="16" spans="1:9" ht="14.25">
      <c r="A16" s="3" t="s">
        <v>211</v>
      </c>
      <c r="B16" s="1"/>
      <c r="C16" s="1"/>
      <c r="D16" s="1"/>
      <c r="E16" s="1"/>
      <c r="F16" s="1"/>
      <c r="G16" s="1"/>
      <c r="H16" s="1"/>
      <c r="I16" s="1"/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6" sqref="A16"/>
    </sheetView>
  </sheetViews>
  <sheetFormatPr defaultRowHeight="13.5"/>
  <sheetData>
    <row r="1" spans="1:10" ht="14.25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</row>
    <row r="2" spans="1:10" ht="14.25">
      <c r="A2" s="1"/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138</v>
      </c>
      <c r="G2" s="1" t="s">
        <v>139</v>
      </c>
      <c r="H2" s="1"/>
      <c r="I2" s="1"/>
      <c r="J2" s="1"/>
    </row>
    <row r="3" spans="1:10" ht="14.25">
      <c r="A3" s="1" t="s">
        <v>140</v>
      </c>
      <c r="B3" s="1">
        <v>3791</v>
      </c>
      <c r="C3" s="1">
        <v>5003</v>
      </c>
      <c r="D3" s="1">
        <v>4387</v>
      </c>
      <c r="E3" s="1">
        <v>5129</v>
      </c>
      <c r="F3" s="2"/>
      <c r="G3" s="2"/>
      <c r="H3" s="1"/>
      <c r="I3" s="1"/>
      <c r="J3" s="1"/>
    </row>
    <row r="4" spans="1:10" ht="14.25">
      <c r="A4" s="1" t="s">
        <v>141</v>
      </c>
      <c r="B4" s="1">
        <v>2058</v>
      </c>
      <c r="C4" s="1">
        <v>2568</v>
      </c>
      <c r="D4" s="1">
        <v>1975</v>
      </c>
      <c r="E4" s="1">
        <v>2009</v>
      </c>
      <c r="F4" s="2"/>
      <c r="G4" s="2"/>
      <c r="H4" s="1"/>
      <c r="I4" s="1"/>
      <c r="J4" s="1"/>
    </row>
    <row r="5" spans="1:10" ht="14.25">
      <c r="A5" s="1" t="s">
        <v>142</v>
      </c>
      <c r="B5" s="1">
        <v>3721</v>
      </c>
      <c r="C5" s="1">
        <v>2967</v>
      </c>
      <c r="D5" s="1">
        <v>2815</v>
      </c>
      <c r="E5" s="1">
        <v>2653</v>
      </c>
      <c r="F5" s="2"/>
      <c r="G5" s="2"/>
      <c r="H5" s="1"/>
      <c r="I5" s="1"/>
      <c r="J5" s="1"/>
    </row>
    <row r="6" spans="1:10" ht="14.25">
      <c r="A6" s="1" t="s">
        <v>143</v>
      </c>
      <c r="B6" s="1">
        <v>7901</v>
      </c>
      <c r="C6" s="1">
        <v>7983</v>
      </c>
      <c r="D6" s="1">
        <v>8500</v>
      </c>
      <c r="E6" s="1">
        <v>8600</v>
      </c>
      <c r="F6" s="2"/>
      <c r="G6" s="2"/>
      <c r="H6" s="1"/>
      <c r="I6" s="1"/>
      <c r="J6" s="1"/>
    </row>
    <row r="7" spans="1:10" ht="14.25">
      <c r="A7" s="1" t="s">
        <v>144</v>
      </c>
      <c r="B7" s="1">
        <v>1237</v>
      </c>
      <c r="C7" s="1">
        <v>1093</v>
      </c>
      <c r="D7" s="1">
        <v>2276</v>
      </c>
      <c r="E7" s="1">
        <v>1896</v>
      </c>
      <c r="F7" s="2"/>
      <c r="G7" s="2"/>
      <c r="H7" s="1"/>
      <c r="I7" s="1"/>
      <c r="J7" s="1"/>
    </row>
    <row r="8" spans="1:10" ht="14.25">
      <c r="A8" s="1" t="s">
        <v>145</v>
      </c>
      <c r="B8" s="1">
        <v>1954</v>
      </c>
      <c r="C8" s="1">
        <v>2901</v>
      </c>
      <c r="D8" s="1">
        <v>1980</v>
      </c>
      <c r="E8" s="1">
        <v>2000</v>
      </c>
      <c r="F8" s="2"/>
      <c r="G8" s="2"/>
      <c r="H8" s="1"/>
      <c r="I8" s="1"/>
      <c r="J8" s="1"/>
    </row>
    <row r="9" spans="1:10" ht="14.25">
      <c r="A9" s="1" t="s">
        <v>146</v>
      </c>
      <c r="B9" s="1">
        <v>6800</v>
      </c>
      <c r="C9" s="1">
        <v>6900</v>
      </c>
      <c r="D9" s="1">
        <v>7780</v>
      </c>
      <c r="E9" s="1">
        <v>9120</v>
      </c>
      <c r="F9" s="2"/>
      <c r="G9" s="2"/>
      <c r="H9" s="1"/>
      <c r="I9" s="1"/>
      <c r="J9" s="1"/>
    </row>
    <row r="10" spans="1:10" ht="14.25">
      <c r="A10" s="1" t="s">
        <v>147</v>
      </c>
      <c r="B10" s="2"/>
      <c r="C10" s="2"/>
      <c r="D10" s="2"/>
      <c r="E10" s="2"/>
      <c r="F10" s="2"/>
      <c r="G10" s="2"/>
      <c r="H10" s="1"/>
      <c r="I10" s="1"/>
      <c r="J10" s="1"/>
    </row>
    <row r="11" spans="1:10" ht="14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4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4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4.25">
      <c r="A14" s="3" t="s">
        <v>131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4.25">
      <c r="A15" s="3" t="s">
        <v>209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14.25">
      <c r="A16" s="3" t="s">
        <v>212</v>
      </c>
      <c r="B16" s="1"/>
      <c r="C16" s="1"/>
      <c r="D16" s="1"/>
      <c r="E16" s="1"/>
      <c r="F16" s="1"/>
      <c r="G16" s="1"/>
      <c r="H16" s="1"/>
      <c r="I16" s="1"/>
      <c r="J16" s="1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18" sqref="A18"/>
    </sheetView>
  </sheetViews>
  <sheetFormatPr defaultRowHeight="13.5"/>
  <sheetData>
    <row r="1" spans="1:12" ht="23.25" thickBot="1">
      <c r="A1" s="57" t="s">
        <v>148</v>
      </c>
      <c r="B1" s="58"/>
      <c r="C1" s="58"/>
      <c r="D1" s="58"/>
      <c r="E1" s="58"/>
      <c r="F1" s="58"/>
      <c r="G1" s="58"/>
      <c r="H1" s="1"/>
      <c r="I1" s="1"/>
      <c r="J1" s="1"/>
      <c r="K1" s="1"/>
      <c r="L1" s="1"/>
    </row>
    <row r="2" spans="1:12" ht="15" thickTop="1">
      <c r="A2" s="10" t="s">
        <v>149</v>
      </c>
      <c r="B2" s="11" t="s">
        <v>150</v>
      </c>
      <c r="C2" s="11" t="s">
        <v>151</v>
      </c>
      <c r="D2" s="11" t="s">
        <v>152</v>
      </c>
      <c r="E2" s="11" t="s">
        <v>153</v>
      </c>
      <c r="F2" s="11" t="s">
        <v>154</v>
      </c>
      <c r="G2" s="12" t="s">
        <v>155</v>
      </c>
      <c r="H2" s="1"/>
      <c r="I2" s="1"/>
      <c r="J2" s="1"/>
      <c r="K2" s="1"/>
      <c r="L2" s="1"/>
    </row>
    <row r="3" spans="1:12" ht="14.25">
      <c r="A3" s="13" t="s">
        <v>156</v>
      </c>
      <c r="B3" s="14" t="s">
        <v>157</v>
      </c>
      <c r="C3" s="14" t="s">
        <v>158</v>
      </c>
      <c r="D3" s="14">
        <v>70</v>
      </c>
      <c r="E3" s="14">
        <v>53</v>
      </c>
      <c r="F3" s="14">
        <v>66</v>
      </c>
      <c r="G3" s="15"/>
      <c r="H3" s="1"/>
      <c r="I3" s="1"/>
      <c r="J3" s="1"/>
      <c r="K3" s="1"/>
      <c r="L3" s="1"/>
    </row>
    <row r="4" spans="1:12" ht="14.25">
      <c r="A4" s="13" t="s">
        <v>159</v>
      </c>
      <c r="B4" s="14" t="s">
        <v>160</v>
      </c>
      <c r="C4" s="14" t="s">
        <v>161</v>
      </c>
      <c r="D4" s="14">
        <v>80</v>
      </c>
      <c r="E4" s="14">
        <v>88</v>
      </c>
      <c r="F4" s="14">
        <v>83</v>
      </c>
      <c r="G4" s="15"/>
      <c r="H4" s="1"/>
      <c r="I4" s="1"/>
      <c r="J4" s="1"/>
      <c r="K4" s="1"/>
      <c r="L4" s="1"/>
    </row>
    <row r="5" spans="1:12" ht="14.25">
      <c r="A5" s="13" t="s">
        <v>162</v>
      </c>
      <c r="B5" s="14" t="s">
        <v>163</v>
      </c>
      <c r="C5" s="14" t="s">
        <v>164</v>
      </c>
      <c r="D5" s="14">
        <v>86</v>
      </c>
      <c r="E5" s="14">
        <v>77</v>
      </c>
      <c r="F5" s="14">
        <v>92</v>
      </c>
      <c r="G5" s="15"/>
      <c r="H5" s="1"/>
      <c r="I5" s="1"/>
      <c r="J5" s="1"/>
      <c r="K5" s="1"/>
      <c r="L5" s="1"/>
    </row>
    <row r="6" spans="1:12" ht="14.25">
      <c r="A6" s="13" t="s">
        <v>165</v>
      </c>
      <c r="B6" s="14" t="s">
        <v>166</v>
      </c>
      <c r="C6" s="14" t="s">
        <v>161</v>
      </c>
      <c r="D6" s="14">
        <v>90</v>
      </c>
      <c r="E6" s="14">
        <v>71</v>
      </c>
      <c r="F6" s="14">
        <v>86</v>
      </c>
      <c r="G6" s="15"/>
      <c r="H6" s="1"/>
      <c r="I6" s="1"/>
      <c r="J6" s="1"/>
      <c r="K6" s="1"/>
      <c r="L6" s="1"/>
    </row>
    <row r="7" spans="1:12" ht="14.25">
      <c r="A7" s="13" t="s">
        <v>167</v>
      </c>
      <c r="B7" s="14" t="s">
        <v>166</v>
      </c>
      <c r="C7" s="14" t="s">
        <v>161</v>
      </c>
      <c r="D7" s="14">
        <v>92</v>
      </c>
      <c r="E7" s="14">
        <v>78</v>
      </c>
      <c r="F7" s="14">
        <v>85</v>
      </c>
      <c r="G7" s="15"/>
      <c r="H7" s="1"/>
      <c r="I7" s="1"/>
      <c r="J7" s="1"/>
      <c r="K7" s="1"/>
      <c r="L7" s="1"/>
    </row>
    <row r="8" spans="1:12" ht="14.25">
      <c r="A8" s="13" t="s">
        <v>168</v>
      </c>
      <c r="B8" s="14" t="s">
        <v>160</v>
      </c>
      <c r="C8" s="14" t="s">
        <v>161</v>
      </c>
      <c r="D8" s="14">
        <v>79</v>
      </c>
      <c r="E8" s="14">
        <v>70</v>
      </c>
      <c r="F8" s="14">
        <v>90</v>
      </c>
      <c r="G8" s="15"/>
      <c r="H8" s="1"/>
      <c r="I8" s="1"/>
      <c r="J8" s="1"/>
      <c r="K8" s="1"/>
      <c r="L8" s="1"/>
    </row>
    <row r="9" spans="1:12" ht="14.25">
      <c r="A9" s="13" t="s">
        <v>169</v>
      </c>
      <c r="B9" s="14" t="s">
        <v>170</v>
      </c>
      <c r="C9" s="14" t="s">
        <v>164</v>
      </c>
      <c r="D9" s="14">
        <v>65</v>
      </c>
      <c r="E9" s="14">
        <v>46</v>
      </c>
      <c r="F9" s="14">
        <v>72</v>
      </c>
      <c r="G9" s="15"/>
      <c r="H9" s="1"/>
      <c r="I9" s="1"/>
      <c r="J9" s="1"/>
      <c r="K9" s="1"/>
      <c r="L9" s="1"/>
    </row>
    <row r="10" spans="1:12" ht="14.25">
      <c r="A10" s="13" t="s">
        <v>171</v>
      </c>
      <c r="B10" s="14" t="s">
        <v>163</v>
      </c>
      <c r="C10" s="14" t="s">
        <v>164</v>
      </c>
      <c r="D10" s="14">
        <v>77</v>
      </c>
      <c r="E10" s="14">
        <v>68</v>
      </c>
      <c r="F10" s="14">
        <v>86</v>
      </c>
      <c r="G10" s="15"/>
      <c r="H10" s="1"/>
      <c r="I10" s="1"/>
      <c r="J10" s="1"/>
      <c r="K10" s="1"/>
      <c r="L10" s="1"/>
    </row>
    <row r="11" spans="1:12" ht="14.25">
      <c r="A11" s="13" t="s">
        <v>172</v>
      </c>
      <c r="B11" s="14" t="s">
        <v>163</v>
      </c>
      <c r="C11" s="14" t="s">
        <v>161</v>
      </c>
      <c r="D11" s="14">
        <v>94</v>
      </c>
      <c r="E11" s="14">
        <v>83</v>
      </c>
      <c r="F11" s="14">
        <v>90</v>
      </c>
      <c r="G11" s="15"/>
      <c r="H11" s="1"/>
      <c r="I11" s="1"/>
      <c r="J11" s="1"/>
      <c r="K11" s="1"/>
      <c r="L11" s="1"/>
    </row>
    <row r="12" spans="1:12" ht="15" thickBot="1">
      <c r="A12" s="16" t="s">
        <v>173</v>
      </c>
      <c r="B12" s="17"/>
      <c r="C12" s="18"/>
      <c r="D12" s="18"/>
      <c r="E12" s="18"/>
      <c r="F12" s="18"/>
      <c r="G12" s="19"/>
      <c r="H12" s="1"/>
      <c r="I12" s="1"/>
      <c r="J12" s="1"/>
      <c r="K12" s="1"/>
      <c r="L12" s="1"/>
    </row>
    <row r="13" spans="1:12" ht="15" thickTop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4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4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4.25">
      <c r="A16" s="3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4.25">
      <c r="A17" s="3" t="s">
        <v>174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4.25">
      <c r="A18" s="3" t="s">
        <v>213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1">
    <mergeCell ref="A1:G1"/>
  </mergeCells>
  <phoneticPr fontId="2" type="noConversion"/>
  <conditionalFormatting sqref="D3:F11">
    <cfRule type="cellIs" dxfId="0" priority="1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1、税额计算表</vt:lpstr>
      <vt:lpstr>2、月纳税表</vt:lpstr>
      <vt:lpstr>3、电费计算</vt:lpstr>
      <vt:lpstr>4、成绩等级表</vt:lpstr>
      <vt:lpstr>5、奖金分配</vt:lpstr>
      <vt:lpstr>6、成绩统计表</vt:lpstr>
      <vt:lpstr>7、比赛评分表</vt:lpstr>
      <vt:lpstr>8、产量统计表</vt:lpstr>
      <vt:lpstr>9、成绩表</vt:lpstr>
      <vt:lpstr>10、库存一览表</vt:lpstr>
      <vt:lpstr>11、销售统计表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2019-11-27T03:51:19Z</dcterms:modified>
</cp:coreProperties>
</file>